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Uitslag" sheetId="1" r:id="rId1"/>
    <sheet name="leden" sheetId="2" r:id="rId2"/>
  </sheets>
  <definedNames>
    <definedName name="_xlnm.Print_Area" localSheetId="0">'Uitslag'!$A$75:$F$186</definedName>
  </definedNames>
  <calcPr fullCalcOnLoad="1"/>
</workbook>
</file>

<file path=xl/sharedStrings.xml><?xml version="1.0" encoding="utf-8"?>
<sst xmlns="http://schemas.openxmlformats.org/spreadsheetml/2006/main" count="663" uniqueCount="262">
  <si>
    <t xml:space="preserve">Heren Juniors </t>
  </si>
  <si>
    <t>Meisjes Kuikentjes</t>
  </si>
  <si>
    <t>Jongens Kuikentjes</t>
  </si>
  <si>
    <t>Meisjes Kuikentjes 150 meter</t>
  </si>
  <si>
    <t>Jongens Kuikentjes 150 meter</t>
  </si>
  <si>
    <t>Meisjes Eendjes 250 meter</t>
  </si>
  <si>
    <t>Jongens Eendjes 250 meter</t>
  </si>
  <si>
    <t>Meisjes Miniemen 1800 meter</t>
  </si>
  <si>
    <t>Meisjes Kadetten 2820 meter</t>
  </si>
  <si>
    <t>Jongens Kadetten 2820 meter</t>
  </si>
  <si>
    <t>Dames 5640 meter</t>
  </si>
  <si>
    <t>Heren 8460 meter</t>
  </si>
  <si>
    <t>Dames Seniores 2</t>
  </si>
  <si>
    <t>Dames Sportiva's 3</t>
  </si>
  <si>
    <t>Dames Seniores 1</t>
  </si>
  <si>
    <t>Jogging</t>
  </si>
  <si>
    <t>Meisjes Benjamins 600 meter</t>
  </si>
  <si>
    <t>Jongens Benjamins 600 meter</t>
  </si>
  <si>
    <t>Heren Seniors II</t>
  </si>
  <si>
    <t>Heren Seniors I</t>
  </si>
  <si>
    <t>Heren Juniors</t>
  </si>
  <si>
    <t>Heren Veteranen I</t>
  </si>
  <si>
    <t>Heren Veteranen II</t>
  </si>
  <si>
    <t>Heren Veteranen III</t>
  </si>
  <si>
    <t>Meisjes Pupillen 1200 meter</t>
  </si>
  <si>
    <t>Jongens Pupillen 1200 meter</t>
  </si>
  <si>
    <t>Jongens Miniemen 1800 meter</t>
  </si>
  <si>
    <t>Aantal deelnemers</t>
  </si>
  <si>
    <t xml:space="preserve">Jeugdreeksen </t>
  </si>
  <si>
    <t>Dames</t>
  </si>
  <si>
    <t xml:space="preserve">Heren </t>
  </si>
  <si>
    <t xml:space="preserve">AANTAL DEELNEMERS </t>
  </si>
  <si>
    <t>Met onze bijzondere dank en gelukwensen aan alle deelnemers!</t>
  </si>
  <si>
    <t>Jongens Scholieren</t>
  </si>
  <si>
    <t>Dames Juniores</t>
  </si>
  <si>
    <t>Dames Sportiva's 2</t>
  </si>
  <si>
    <t>Dames Sportiva's 1</t>
  </si>
  <si>
    <t>Meisjes Scholieren</t>
  </si>
  <si>
    <t>Heren Veteranen 1</t>
  </si>
  <si>
    <t>Heren Seniors 1</t>
  </si>
  <si>
    <t>Jongens Pupillen</t>
  </si>
  <si>
    <t>DAPALO</t>
  </si>
  <si>
    <t>Meisjes Benjamins</t>
  </si>
  <si>
    <t>Jongens Miniemen</t>
  </si>
  <si>
    <t>Jongens Benjamins</t>
  </si>
  <si>
    <t>Meisjes Kadetten</t>
  </si>
  <si>
    <t>Heren Seniors 2</t>
  </si>
  <si>
    <t>Meisjes Pupillen</t>
  </si>
  <si>
    <t>Meisjes Eendjes</t>
  </si>
  <si>
    <t>Jongens Eendjes</t>
  </si>
  <si>
    <t>Heren Veteranen 3</t>
  </si>
  <si>
    <t>Meisjes Miniemen</t>
  </si>
  <si>
    <t>Borstnr</t>
  </si>
  <si>
    <t>tblLeden_Naam</t>
  </si>
  <si>
    <t>tblClub_Naam</t>
  </si>
  <si>
    <t>CategorieOmschrijving</t>
  </si>
  <si>
    <t>GG</t>
  </si>
  <si>
    <t>geen deelnemers</t>
  </si>
  <si>
    <t>Roeselare</t>
  </si>
  <si>
    <t>Dames Seniors 1</t>
  </si>
  <si>
    <t>A.V.I.</t>
  </si>
  <si>
    <t>29-04-2008</t>
  </si>
  <si>
    <t>28-09-1979</t>
  </si>
  <si>
    <t>AC Staden</t>
  </si>
  <si>
    <t>06-06-1977</t>
  </si>
  <si>
    <t>02-12-1969</t>
  </si>
  <si>
    <t>Ledegem</t>
  </si>
  <si>
    <t>R.T.O.M.</t>
  </si>
  <si>
    <t>29-08-2016</t>
  </si>
  <si>
    <t>01-01-2014</t>
  </si>
  <si>
    <t>06-08-2010</t>
  </si>
  <si>
    <t>23-09-2012</t>
  </si>
  <si>
    <t>10-02-1976</t>
  </si>
  <si>
    <t>Zwevegem</t>
  </si>
  <si>
    <t>Heren Seniores 1</t>
  </si>
  <si>
    <t>Wulvergem</t>
  </si>
  <si>
    <t>V.A.D.</t>
  </si>
  <si>
    <t>09-12-2010</t>
  </si>
  <si>
    <t>V.A.C.B.L.</t>
  </si>
  <si>
    <t>05-02-1974</t>
  </si>
  <si>
    <t>15-08-1989</t>
  </si>
  <si>
    <t>15-02-1960</t>
  </si>
  <si>
    <t xml:space="preserve">Heuvelland </t>
  </si>
  <si>
    <t>19-01-1995</t>
  </si>
  <si>
    <t>Kuurne</t>
  </si>
  <si>
    <t>03-09-2004</t>
  </si>
  <si>
    <t>18-06-1972</t>
  </si>
  <si>
    <t>20-03-2006</t>
  </si>
  <si>
    <t>07-01-2003</t>
  </si>
  <si>
    <t>16-03-1971</t>
  </si>
  <si>
    <t>Menen</t>
  </si>
  <si>
    <t>24-10-2011</t>
  </si>
  <si>
    <t>07-02-1954</t>
  </si>
  <si>
    <t>25-01-1982</t>
  </si>
  <si>
    <t>23-03-2009</t>
  </si>
  <si>
    <t>22-03-1977</t>
  </si>
  <si>
    <t>07-03-2014</t>
  </si>
  <si>
    <t>13-05-1977</t>
  </si>
  <si>
    <t>18-12-1977</t>
  </si>
  <si>
    <t>Nieuwkerke</t>
  </si>
  <si>
    <t>R.T.B.</t>
  </si>
  <si>
    <t>21-10-1971</t>
  </si>
  <si>
    <t>Ooigem</t>
  </si>
  <si>
    <t>03-05-1978</t>
  </si>
  <si>
    <t>31-05-1978</t>
  </si>
  <si>
    <t>individueel</t>
  </si>
  <si>
    <t>Heren veteranen 1</t>
  </si>
  <si>
    <t>19-08-1983</t>
  </si>
  <si>
    <t>24-07-2012</t>
  </si>
  <si>
    <t>08-03-2010</t>
  </si>
  <si>
    <t>01-05-1974</t>
  </si>
  <si>
    <t>Dranouter</t>
  </si>
  <si>
    <t>15-04-1957</t>
  </si>
  <si>
    <t>24-05-2012</t>
  </si>
  <si>
    <t>13-05-1956</t>
  </si>
  <si>
    <t>15-06-2007</t>
  </si>
  <si>
    <t>22-11-1959</t>
  </si>
  <si>
    <t>Neerwaasten</t>
  </si>
  <si>
    <t>Geluwe</t>
  </si>
  <si>
    <t>14-02-1987</t>
  </si>
  <si>
    <t>03-03-2010</t>
  </si>
  <si>
    <t>31-08-2006</t>
  </si>
  <si>
    <t>Jongens Kadetten</t>
  </si>
  <si>
    <t>21-05-2004</t>
  </si>
  <si>
    <t>11-10-1972</t>
  </si>
  <si>
    <t>Heren juniors</t>
  </si>
  <si>
    <t>27-08-1954</t>
  </si>
  <si>
    <t>Olsene</t>
  </si>
  <si>
    <t>Dames Seniors 2</t>
  </si>
  <si>
    <t>13-08-2014</t>
  </si>
  <si>
    <t>20-04-2011</t>
  </si>
  <si>
    <t>Warneton</t>
  </si>
  <si>
    <t>30-04-2013</t>
  </si>
  <si>
    <t>Westende</t>
  </si>
  <si>
    <t>Heren Senior 1</t>
  </si>
  <si>
    <t>21-04-1979</t>
  </si>
  <si>
    <t>18-10-2006</t>
  </si>
  <si>
    <t>19-08-1979</t>
  </si>
  <si>
    <t>17-01-2017</t>
  </si>
  <si>
    <t>08-11-2013</t>
  </si>
  <si>
    <t>07-12-1981</t>
  </si>
  <si>
    <t>16-07-1985</t>
  </si>
  <si>
    <t>10-04-1998</t>
  </si>
  <si>
    <t>12-06-2006</t>
  </si>
  <si>
    <t>07-04-2003</t>
  </si>
  <si>
    <t>08-08-2000</t>
  </si>
  <si>
    <t>28-02-1977</t>
  </si>
  <si>
    <t>16-05-2009</t>
  </si>
  <si>
    <t>09-03-1976</t>
  </si>
  <si>
    <t>Bredene</t>
  </si>
  <si>
    <t>01-07-1975</t>
  </si>
  <si>
    <t>Lara Aerbeydt</t>
  </si>
  <si>
    <t>Annelore Bacquaert</t>
  </si>
  <si>
    <t>Davy Bacquaert</t>
  </si>
  <si>
    <t>Isabelle Beeuwsaert</t>
  </si>
  <si>
    <t>Astrid Berteloot</t>
  </si>
  <si>
    <t>Demian Bettens</t>
  </si>
  <si>
    <t>Devin Bettens</t>
  </si>
  <si>
    <t>Safiya Bouhriga</t>
  </si>
  <si>
    <t>Yamina Bouhriga</t>
  </si>
  <si>
    <t>Younes Bouhriga</t>
  </si>
  <si>
    <t>Lars Buyse</t>
  </si>
  <si>
    <t>Jurgen Buyse</t>
  </si>
  <si>
    <t>Jarne Buyse</t>
  </si>
  <si>
    <t>Oostrozebeke</t>
  </si>
  <si>
    <t>Glenn Christiaens</t>
  </si>
  <si>
    <t>Bruno Clabau</t>
  </si>
  <si>
    <t>Heike Clabau</t>
  </si>
  <si>
    <t>Imani Claeys</t>
  </si>
  <si>
    <t>Fabienne Cloet</t>
  </si>
  <si>
    <t>Nancy Cortvriendt</t>
  </si>
  <si>
    <t>Sander Cottignies</t>
  </si>
  <si>
    <t>Lode Cottignies</t>
  </si>
  <si>
    <t>Rafaël Cuvelier</t>
  </si>
  <si>
    <t>Jolien Debaere</t>
  </si>
  <si>
    <t>Jozef Debaveye</t>
  </si>
  <si>
    <t>Dustin Debouver</t>
  </si>
  <si>
    <t>Alain Debouver</t>
  </si>
  <si>
    <t>Shania Declerck</t>
  </si>
  <si>
    <t>Jordan Declerck</t>
  </si>
  <si>
    <t>Sammy Declerck</t>
  </si>
  <si>
    <t>Seppe  Dehaene</t>
  </si>
  <si>
    <t>Oona Demol</t>
  </si>
  <si>
    <t>Monique Den Baes</t>
  </si>
  <si>
    <t>Mathias Derhore</t>
  </si>
  <si>
    <t>Jorben Derhore</t>
  </si>
  <si>
    <t>Isabelle Derycke</t>
  </si>
  <si>
    <t>Korneel Deschodt</t>
  </si>
  <si>
    <t>Ludovic Desmet</t>
  </si>
  <si>
    <t>Vicky Destatsbader</t>
  </si>
  <si>
    <t>Marina Devos</t>
  </si>
  <si>
    <t>Kris Druelle</t>
  </si>
  <si>
    <t>Pedro Dujardin</t>
  </si>
  <si>
    <t>Frederic Faiella</t>
  </si>
  <si>
    <t>Benny Fertein</t>
  </si>
  <si>
    <t>Bjorn Fertein</t>
  </si>
  <si>
    <t>Nicky Goesaert</t>
  </si>
  <si>
    <t>Lenthel Haerinck</t>
  </si>
  <si>
    <t>Millau Haerinck</t>
  </si>
  <si>
    <t>Luc Haerinck</t>
  </si>
  <si>
    <t>Orval Janssens</t>
  </si>
  <si>
    <t>Frank Lannoo</t>
  </si>
  <si>
    <t>Alizée Leccluse</t>
  </si>
  <si>
    <t>Esmee Lecluse</t>
  </si>
  <si>
    <t>Ghislain Lecointere</t>
  </si>
  <si>
    <t>Rhune Lips</t>
  </si>
  <si>
    <t>Angela Lucas</t>
  </si>
  <si>
    <t>Marina Mahieu</t>
  </si>
  <si>
    <t>Eline Malesys</t>
  </si>
  <si>
    <t>Therence Malik</t>
  </si>
  <si>
    <t>Nickie Malisse</t>
  </si>
  <si>
    <t>Stephanie Mesure</t>
  </si>
  <si>
    <t>Lobke Ninclaus</t>
  </si>
  <si>
    <t>Xander Ninclaus</t>
  </si>
  <si>
    <t>Alana Polfliet</t>
  </si>
  <si>
    <t>Franky Polfliet</t>
  </si>
  <si>
    <t>Mattias Robeyns</t>
  </si>
  <si>
    <t>Mena Ryckaert</t>
  </si>
  <si>
    <t>Johan Rysman</t>
  </si>
  <si>
    <t>Valerie Rysman</t>
  </si>
  <si>
    <t>Ismene Saelens</t>
  </si>
  <si>
    <t>Thibo Saelens</t>
  </si>
  <si>
    <t>Emma Samyn</t>
  </si>
  <si>
    <t>Tibo Schotte</t>
  </si>
  <si>
    <t>Noor Soete De Boosere</t>
  </si>
  <si>
    <t>Bryan Supply</t>
  </si>
  <si>
    <t>Davy Tack</t>
  </si>
  <si>
    <t>Sander Terryn</t>
  </si>
  <si>
    <t>Peter Van Mosselvelde</t>
  </si>
  <si>
    <t>Lucas Van Rijsselbergen</t>
  </si>
  <si>
    <t>Laura Van Rijsselbergen</t>
  </si>
  <si>
    <t>Dieter Van Rijsselbergen</t>
  </si>
  <si>
    <t>Lobke Vancompernolle</t>
  </si>
  <si>
    <t>Lisa Vanhee</t>
  </si>
  <si>
    <t>Yasmine Vanhee</t>
  </si>
  <si>
    <t>Ruben Vanrobaeys</t>
  </si>
  <si>
    <t>Tomas Vanrobaeys</t>
  </si>
  <si>
    <t>Joke Vanrobaeys</t>
  </si>
  <si>
    <t>Emmanuel Vansteenkiste</t>
  </si>
  <si>
    <t>Axel Ver Eecke</t>
  </si>
  <si>
    <t>Sain Verkyndere</t>
  </si>
  <si>
    <t>Jasper Vitse</t>
  </si>
  <si>
    <t>Tracy Vullers</t>
  </si>
  <si>
    <t>RTOM</t>
  </si>
  <si>
    <t>VAD</t>
  </si>
  <si>
    <t>VACBL</t>
  </si>
  <si>
    <t>Rafael Cuvelier</t>
  </si>
  <si>
    <t>Heuvelland</t>
  </si>
  <si>
    <t>AVI</t>
  </si>
  <si>
    <t xml:space="preserve">Lars Buyse </t>
  </si>
  <si>
    <t>Annelou Geurts</t>
  </si>
  <si>
    <t xml:space="preserve">Oona Demol </t>
  </si>
  <si>
    <t>Neerwaesten</t>
  </si>
  <si>
    <t>A.C. Staden</t>
  </si>
  <si>
    <t>Individueel</t>
  </si>
  <si>
    <t>IND</t>
  </si>
  <si>
    <t>RTB</t>
  </si>
  <si>
    <t>Simon Verbeke</t>
  </si>
  <si>
    <t xml:space="preserve">Kris Vannieuwenhuyse </t>
  </si>
  <si>
    <t>Heren Veteranen 2</t>
  </si>
  <si>
    <t>opgave</t>
  </si>
  <si>
    <t>UITSLAGEN STRATENLOOP - WULVERGEM - 16 JULI 2021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</si>
</sst>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yyyy/mm/dd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46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182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46" fontId="0" fillId="0" borderId="0" xfId="0" applyNumberFormat="1" applyFont="1" applyAlignment="1">
      <alignment horizontal="right"/>
    </xf>
    <xf numFmtId="20" fontId="0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workbookViewId="0" topLeftCell="A1">
      <selection activeCell="D3" sqref="D3"/>
    </sheetView>
  </sheetViews>
  <sheetFormatPr defaultColWidth="9.140625" defaultRowHeight="12.75"/>
  <cols>
    <col min="1" max="1" width="4.00390625" style="0" bestFit="1" customWidth="1"/>
    <col min="2" max="2" width="6.00390625" style="0" bestFit="1" customWidth="1"/>
    <col min="3" max="3" width="32.421875" style="0" customWidth="1"/>
    <col min="4" max="4" width="16.421875" style="0" customWidth="1"/>
    <col min="5" max="5" width="17.421875" style="0" bestFit="1" customWidth="1"/>
    <col min="6" max="6" width="10.00390625" style="0" customWidth="1"/>
    <col min="8" max="8" width="5.00390625" style="0" bestFit="1" customWidth="1"/>
    <col min="9" max="9" width="27.421875" style="0" bestFit="1" customWidth="1"/>
    <col min="10" max="11" width="17.00390625" style="0" bestFit="1" customWidth="1"/>
  </cols>
  <sheetData>
    <row r="1" spans="1:5" ht="12.75">
      <c r="A1" s="23" t="s">
        <v>261</v>
      </c>
      <c r="B1" s="23"/>
      <c r="C1" s="23"/>
      <c r="D1" s="23"/>
      <c r="E1" s="23"/>
    </row>
    <row r="3" ht="15.75">
      <c r="C3" s="1" t="s">
        <v>3</v>
      </c>
    </row>
    <row r="5" spans="1:5" ht="12.75">
      <c r="A5">
        <v>1</v>
      </c>
      <c r="B5">
        <v>2610</v>
      </c>
      <c r="C5" t="str">
        <f>IF(B5=LOOKUP(B5,leden!$A:$A,leden!$A:$A),LOOKUP(B5,leden!$A:$A,leden!$B:$B),"NIHIL")</f>
        <v>Safiya Bouhriga</v>
      </c>
      <c r="D5" t="s">
        <v>243</v>
      </c>
      <c r="E5" t="s">
        <v>1</v>
      </c>
    </row>
    <row r="6" spans="1:5" ht="12.75">
      <c r="A6">
        <v>2</v>
      </c>
      <c r="B6">
        <v>187</v>
      </c>
      <c r="C6" t="str">
        <f>IF(B6=LOOKUP(B6,leden!$A:$A,leden!$A:$A),LOOKUP(B6,leden!$A:$A,leden!$B:$B),"NIHIL")</f>
        <v>Alizée Leccluse</v>
      </c>
      <c r="D6" t="s">
        <v>90</v>
      </c>
      <c r="E6" t="s">
        <v>1</v>
      </c>
    </row>
    <row r="7" spans="1:5" ht="12.75">
      <c r="A7">
        <v>3</v>
      </c>
      <c r="B7">
        <v>192</v>
      </c>
      <c r="C7" t="str">
        <f>IF(B7=LOOKUP(B7,leden!$A:$A,leden!$A:$A),LOOKUP(B7,leden!$A:$A,leden!$B:$B),"NIHIL")</f>
        <v>Mena Ryckaert</v>
      </c>
      <c r="D7" t="s">
        <v>58</v>
      </c>
      <c r="E7" t="s">
        <v>1</v>
      </c>
    </row>
    <row r="10" ht="15.75">
      <c r="C10" s="1" t="s">
        <v>4</v>
      </c>
    </row>
    <row r="12" spans="1:5" ht="12.75">
      <c r="A12">
        <v>1</v>
      </c>
      <c r="B12">
        <v>197</v>
      </c>
      <c r="C12" t="str">
        <f>IF(B12=LOOKUP(B12,leden!$A:$A,leden!$A:$A),LOOKUP(B12,leden!$A:$A,leden!$B:$B),"NIHIL")</f>
        <v>Demian Bettens</v>
      </c>
      <c r="D12" t="s">
        <v>66</v>
      </c>
      <c r="E12" t="s">
        <v>2</v>
      </c>
    </row>
    <row r="13" spans="1:5" ht="12.75">
      <c r="A13">
        <v>2</v>
      </c>
      <c r="B13">
        <v>2754</v>
      </c>
      <c r="C13" t="str">
        <f>IF(B13=LOOKUP(B13,leden!$A:$A,leden!$A:$A),LOOKUP(B13,leden!$A:$A,leden!$B:$B),"NIHIL")</f>
        <v>Lucas Van Rijsselbergen</v>
      </c>
      <c r="D13" t="s">
        <v>244</v>
      </c>
      <c r="E13" t="s">
        <v>2</v>
      </c>
    </row>
    <row r="14" spans="1:5" ht="12.75">
      <c r="A14">
        <v>3</v>
      </c>
      <c r="B14">
        <v>198</v>
      </c>
      <c r="C14" t="str">
        <f>IF(B14=LOOKUP(B14,leden!$A:$A,leden!$A:$A),LOOKUP(B14,leden!$A:$A,leden!$B:$B),"NIHIL")</f>
        <v>Devin Bettens</v>
      </c>
      <c r="D14" t="s">
        <v>66</v>
      </c>
      <c r="E14" t="s">
        <v>2</v>
      </c>
    </row>
    <row r="16" ht="15.75">
      <c r="C16" s="1" t="s">
        <v>5</v>
      </c>
    </row>
    <row r="18" spans="1:5" ht="12.75">
      <c r="A18">
        <v>1</v>
      </c>
      <c r="B18">
        <v>2614</v>
      </c>
      <c r="C18" t="s">
        <v>159</v>
      </c>
      <c r="D18" t="s">
        <v>243</v>
      </c>
      <c r="E18" t="s">
        <v>48</v>
      </c>
    </row>
    <row r="19" spans="1:5" ht="12.75">
      <c r="A19">
        <v>2</v>
      </c>
      <c r="B19">
        <v>1501</v>
      </c>
      <c r="C19" t="s">
        <v>220</v>
      </c>
      <c r="D19" t="s">
        <v>244</v>
      </c>
      <c r="E19" t="s">
        <v>48</v>
      </c>
    </row>
    <row r="20" spans="1:5" ht="12.75">
      <c r="A20">
        <v>3</v>
      </c>
      <c r="B20">
        <v>179</v>
      </c>
      <c r="C20" t="s">
        <v>167</v>
      </c>
      <c r="D20" t="s">
        <v>75</v>
      </c>
      <c r="E20" t="s">
        <v>48</v>
      </c>
    </row>
    <row r="22" ht="15.75">
      <c r="C22" s="1" t="s">
        <v>6</v>
      </c>
    </row>
    <row r="24" spans="1:5" ht="12.75">
      <c r="A24">
        <v>1</v>
      </c>
      <c r="B24">
        <v>2122</v>
      </c>
      <c r="C24" t="s">
        <v>187</v>
      </c>
      <c r="D24" t="s">
        <v>245</v>
      </c>
      <c r="E24" t="s">
        <v>49</v>
      </c>
    </row>
    <row r="25" spans="1:5" ht="12.75">
      <c r="A25">
        <v>2</v>
      </c>
      <c r="B25">
        <v>180</v>
      </c>
      <c r="C25" t="s">
        <v>246</v>
      </c>
      <c r="D25" t="s">
        <v>247</v>
      </c>
      <c r="E25" t="s">
        <v>49</v>
      </c>
    </row>
    <row r="27" ht="15.75">
      <c r="C27" s="1" t="s">
        <v>16</v>
      </c>
    </row>
    <row r="29" spans="1:5" ht="12.75">
      <c r="A29">
        <v>1</v>
      </c>
      <c r="B29">
        <v>194</v>
      </c>
      <c r="C29" t="s">
        <v>222</v>
      </c>
      <c r="D29" t="s">
        <v>131</v>
      </c>
      <c r="E29" t="s">
        <v>42</v>
      </c>
    </row>
    <row r="30" spans="1:5" ht="12.75">
      <c r="A30">
        <v>2</v>
      </c>
      <c r="B30">
        <v>2663</v>
      </c>
      <c r="C30" t="s">
        <v>230</v>
      </c>
      <c r="D30" t="s">
        <v>244</v>
      </c>
      <c r="E30" t="s">
        <v>42</v>
      </c>
    </row>
    <row r="31" spans="1:5" ht="12.75">
      <c r="A31">
        <v>3</v>
      </c>
      <c r="B31">
        <v>1202</v>
      </c>
      <c r="C31" t="s">
        <v>197</v>
      </c>
      <c r="D31" t="s">
        <v>248</v>
      </c>
      <c r="E31" t="s">
        <v>42</v>
      </c>
    </row>
    <row r="32" spans="1:5" ht="12.75">
      <c r="A32">
        <v>4</v>
      </c>
      <c r="B32">
        <v>2586</v>
      </c>
      <c r="C32" t="s">
        <v>203</v>
      </c>
      <c r="D32" t="s">
        <v>243</v>
      </c>
      <c r="E32" t="s">
        <v>42</v>
      </c>
    </row>
    <row r="33" spans="1:5" ht="12.75">
      <c r="A33">
        <v>5</v>
      </c>
      <c r="B33">
        <v>150</v>
      </c>
      <c r="C33" t="s">
        <v>250</v>
      </c>
      <c r="D33" t="s">
        <v>75</v>
      </c>
      <c r="E33" t="s">
        <v>42</v>
      </c>
    </row>
    <row r="35" ht="15.75">
      <c r="C35" s="1" t="s">
        <v>17</v>
      </c>
    </row>
    <row r="36" ht="12.75" customHeight="1"/>
    <row r="37" spans="1:5" ht="12.75">
      <c r="A37">
        <v>1</v>
      </c>
      <c r="B37">
        <v>2351</v>
      </c>
      <c r="C37" t="s">
        <v>223</v>
      </c>
      <c r="D37" t="s">
        <v>248</v>
      </c>
      <c r="E37" t="s">
        <v>44</v>
      </c>
    </row>
    <row r="38" spans="1:5" ht="12.75">
      <c r="A38">
        <v>2</v>
      </c>
      <c r="B38">
        <v>1200</v>
      </c>
      <c r="C38" t="s">
        <v>249</v>
      </c>
      <c r="D38" t="s">
        <v>248</v>
      </c>
      <c r="E38" t="s">
        <v>44</v>
      </c>
    </row>
    <row r="39" spans="1:5" ht="12.75">
      <c r="A39">
        <v>3</v>
      </c>
      <c r="B39">
        <v>186</v>
      </c>
      <c r="C39" t="s">
        <v>200</v>
      </c>
      <c r="D39" t="s">
        <v>111</v>
      </c>
      <c r="E39" t="s">
        <v>44</v>
      </c>
    </row>
    <row r="41" ht="15.75">
      <c r="C41" s="1" t="s">
        <v>24</v>
      </c>
    </row>
    <row r="42" ht="12.75" customHeight="1"/>
    <row r="43" spans="1:5" ht="12.75">
      <c r="A43">
        <v>1</v>
      </c>
      <c r="B43">
        <v>1005</v>
      </c>
      <c r="C43" t="str">
        <f>IF(B43=LOOKUP(B43,leden!$A:$A,leden!$A:$A),LOOKUP(B43,leden!$A:$A,leden!$B:$B),"NIHIL")</f>
        <v>Lobke Ninclaus</v>
      </c>
      <c r="D43" t="s">
        <v>248</v>
      </c>
      <c r="E43" t="s">
        <v>47</v>
      </c>
    </row>
    <row r="44" spans="1:5" ht="12.75">
      <c r="A44">
        <v>2</v>
      </c>
      <c r="B44">
        <v>2260</v>
      </c>
      <c r="C44" t="str">
        <f>IF(B44=LOOKUP(B44,leden!$A:$A,leden!$A:$A),LOOKUP(B44,leden!$A:$A,leden!$B:$B),"NIHIL")</f>
        <v>Imani Claeys</v>
      </c>
      <c r="D44" t="s">
        <v>244</v>
      </c>
      <c r="E44" t="s">
        <v>47</v>
      </c>
    </row>
    <row r="45" spans="1:5" ht="12.75">
      <c r="A45">
        <v>3</v>
      </c>
      <c r="B45">
        <v>1003</v>
      </c>
      <c r="C45" t="s">
        <v>251</v>
      </c>
      <c r="D45" t="s">
        <v>248</v>
      </c>
      <c r="E45" t="s">
        <v>47</v>
      </c>
    </row>
    <row r="46" spans="1:5" ht="12.75">
      <c r="A46">
        <v>4</v>
      </c>
      <c r="B46">
        <v>189</v>
      </c>
      <c r="C46" t="s">
        <v>208</v>
      </c>
      <c r="D46" t="s">
        <v>252</v>
      </c>
      <c r="E46" t="s">
        <v>47</v>
      </c>
    </row>
    <row r="48" ht="15.75">
      <c r="C48" s="1" t="s">
        <v>25</v>
      </c>
    </row>
    <row r="50" spans="1:5" ht="12.75">
      <c r="A50">
        <v>1</v>
      </c>
      <c r="B50">
        <v>1011</v>
      </c>
      <c r="C50" t="str">
        <f>IF(B50=LOOKUP(B50,leden!$A:$A,leden!$A:$A),LOOKUP(B50,leden!$A:$A,leden!$B:$B),"NIHIL")</f>
        <v>Millau Haerinck</v>
      </c>
      <c r="D50" t="s">
        <v>248</v>
      </c>
      <c r="E50" t="s">
        <v>40</v>
      </c>
    </row>
    <row r="51" spans="1:5" ht="12.75">
      <c r="A51">
        <v>2</v>
      </c>
      <c r="B51">
        <v>1500</v>
      </c>
      <c r="C51" t="str">
        <f>IF(B51=LOOKUP(B51,leden!$A:$A,leden!$A:$A),LOOKUP(B51,leden!$A:$A,leden!$B:$B),"NIHIL")</f>
        <v>Thibo Saelens</v>
      </c>
      <c r="D51" t="s">
        <v>244</v>
      </c>
      <c r="E51" t="s">
        <v>40</v>
      </c>
    </row>
    <row r="53" ht="12.75" customHeight="1">
      <c r="C53" s="1"/>
    </row>
    <row r="54" ht="15.75">
      <c r="C54" s="1" t="s">
        <v>7</v>
      </c>
    </row>
    <row r="56" spans="1:5" ht="12.75">
      <c r="A56">
        <v>1</v>
      </c>
      <c r="B56">
        <v>2078</v>
      </c>
      <c r="C56" t="str">
        <f>IF(B56=LOOKUP(B56,leden!$A:$A,leden!$A:$A),LOOKUP(B56,leden!$A:$A,leden!$B:$B),"NIHIL")</f>
        <v>Annelore Bacquaert</v>
      </c>
      <c r="D56" t="s">
        <v>248</v>
      </c>
      <c r="E56" t="s">
        <v>51</v>
      </c>
    </row>
    <row r="57" spans="1:5" ht="12.75">
      <c r="A57">
        <v>2</v>
      </c>
      <c r="B57">
        <v>200</v>
      </c>
      <c r="C57" t="s">
        <v>224</v>
      </c>
      <c r="D57" t="s">
        <v>75</v>
      </c>
      <c r="E57" t="s">
        <v>51</v>
      </c>
    </row>
    <row r="59" ht="15.75">
      <c r="C59" s="1" t="s">
        <v>26</v>
      </c>
    </row>
    <row r="61" spans="1:5" ht="12.75">
      <c r="A61">
        <v>1</v>
      </c>
      <c r="B61">
        <v>1513</v>
      </c>
      <c r="C61" t="str">
        <f>IF(B61=LOOKUP(B61,leden!$A:$A,leden!$A:$A),LOOKUP(B61,leden!$A:$A,leden!$B:$B),"NIHIL")</f>
        <v>Axel Ver Eecke</v>
      </c>
      <c r="D61" t="s">
        <v>244</v>
      </c>
      <c r="E61" t="s">
        <v>43</v>
      </c>
    </row>
    <row r="63" ht="15.75">
      <c r="C63" s="1" t="s">
        <v>8</v>
      </c>
    </row>
    <row r="65" spans="1:5" ht="12.75">
      <c r="A65">
        <v>1</v>
      </c>
      <c r="B65">
        <v>1338</v>
      </c>
      <c r="C65" t="str">
        <f>IF(B65=LOOKUP(B65,leden!$A:$A,leden!$A:$A),LOOKUP(B65,leden!$A:$A,leden!$B:$B),"NIHIL")</f>
        <v>Shania Declerck</v>
      </c>
      <c r="D65" t="s">
        <v>245</v>
      </c>
      <c r="E65" t="s">
        <v>45</v>
      </c>
    </row>
    <row r="66" spans="1:5" ht="12.75">
      <c r="A66">
        <v>2</v>
      </c>
      <c r="B66">
        <v>1809</v>
      </c>
      <c r="C66" t="s">
        <v>205</v>
      </c>
      <c r="D66" t="s">
        <v>243</v>
      </c>
      <c r="E66" t="s">
        <v>45</v>
      </c>
    </row>
    <row r="68" ht="15.75">
      <c r="C68" s="1" t="s">
        <v>9</v>
      </c>
    </row>
    <row r="70" spans="1:5" ht="12.75">
      <c r="A70">
        <v>1</v>
      </c>
      <c r="B70">
        <v>1049</v>
      </c>
      <c r="C70" t="str">
        <f>IF(B70=LOOKUP(B70,leden!$A:$A,leden!$A:$A),LOOKUP(B70,leden!$A:$A,leden!$B:$B),"NIHIL")</f>
        <v>Xander Ninclaus</v>
      </c>
      <c r="D70" t="s">
        <v>248</v>
      </c>
      <c r="E70" t="s">
        <v>122</v>
      </c>
    </row>
    <row r="71" spans="1:10" ht="12.75">
      <c r="A71">
        <v>2</v>
      </c>
      <c r="B71">
        <v>1795</v>
      </c>
      <c r="C71" t="str">
        <f>IF(B71=LOOKUP(B71,leden!$A:$A,leden!$A:$A),LOOKUP(B71,leden!$A:$A,leden!$B:$B),"NIHIL")</f>
        <v>Ruben Vanrobaeys</v>
      </c>
      <c r="D71" t="s">
        <v>243</v>
      </c>
      <c r="E71" t="s">
        <v>122</v>
      </c>
      <c r="J71" s="20"/>
    </row>
    <row r="72" spans="1:10" ht="12.75">
      <c r="A72">
        <v>3</v>
      </c>
      <c r="B72">
        <v>1734</v>
      </c>
      <c r="C72" t="str">
        <f>IF(B72=LOOKUP(B72,leden!$A:$A,leden!$A:$A),LOOKUP(B72,leden!$A:$A,leden!$B:$B),"NIHIL")</f>
        <v>Sander Terryn</v>
      </c>
      <c r="D72" t="s">
        <v>253</v>
      </c>
      <c r="E72" t="s">
        <v>122</v>
      </c>
      <c r="J72" s="20"/>
    </row>
    <row r="75" ht="15.75">
      <c r="C75" s="1" t="s">
        <v>10</v>
      </c>
    </row>
    <row r="77" spans="1:12" ht="12.75">
      <c r="A77">
        <v>1</v>
      </c>
      <c r="B77">
        <v>1515</v>
      </c>
      <c r="C77" t="str">
        <f>IF(B77=LOOKUP(B77,leden!$A:$A,leden!$A:$A),LOOKUP(B77,leden!$A:$A,leden!$B:$B),"NIHIL")</f>
        <v>Alana Polfliet</v>
      </c>
      <c r="D77" s="20" t="s">
        <v>248</v>
      </c>
      <c r="E77" s="20" t="s">
        <v>37</v>
      </c>
      <c r="F77" s="22"/>
      <c r="L77" s="9"/>
    </row>
    <row r="78" spans="1:12" ht="12.75">
      <c r="A78">
        <v>2</v>
      </c>
      <c r="B78">
        <v>1110</v>
      </c>
      <c r="C78" t="str">
        <f>IF(B78=LOOKUP(B78,leden!$A:$A,leden!$A:$A),LOOKUP(B78,leden!$A:$A,leden!$B:$B),"NIHIL")</f>
        <v>Tracy Vullers</v>
      </c>
      <c r="D78" s="20" t="s">
        <v>248</v>
      </c>
      <c r="E78" s="20" t="s">
        <v>36</v>
      </c>
      <c r="F78" s="22"/>
      <c r="L78" s="9"/>
    </row>
    <row r="79" spans="1:12" ht="12.75">
      <c r="A79">
        <v>3</v>
      </c>
      <c r="B79">
        <v>1520</v>
      </c>
      <c r="C79" t="str">
        <f>IF(B79=LOOKUP(B79,leden!$A:$A,leden!$A:$A),LOOKUP(B79,leden!$A:$A,leden!$B:$B),"NIHIL")</f>
        <v>Jolien Debaere</v>
      </c>
      <c r="D79" s="20" t="s">
        <v>244</v>
      </c>
      <c r="E79" s="20" t="s">
        <v>14</v>
      </c>
      <c r="F79" s="22"/>
      <c r="L79" s="8"/>
    </row>
    <row r="80" spans="1:12" ht="12.75">
      <c r="A80">
        <v>4</v>
      </c>
      <c r="B80">
        <v>1810</v>
      </c>
      <c r="C80" t="str">
        <f>IF(B80=LOOKUP(B80,leden!$A:$A,leden!$A:$A),LOOKUP(B80,leden!$A:$A,leden!$B:$B),"NIHIL")</f>
        <v>Joke Vanrobaeys</v>
      </c>
      <c r="D80" s="20" t="s">
        <v>243</v>
      </c>
      <c r="E80" s="20" t="s">
        <v>14</v>
      </c>
      <c r="F80" s="22"/>
      <c r="L80" s="8"/>
    </row>
    <row r="81" spans="1:12" ht="12.75">
      <c r="A81">
        <v>5</v>
      </c>
      <c r="B81">
        <v>1736</v>
      </c>
      <c r="C81" t="str">
        <f>IF(B81=LOOKUP(B81,leden!$A:$A,leden!$A:$A),LOOKUP(B81,leden!$A:$A,leden!$B:$B),"NIHIL")</f>
        <v>Isabelle Beeuwsaert</v>
      </c>
      <c r="D81" s="20" t="s">
        <v>253</v>
      </c>
      <c r="E81" s="20" t="s">
        <v>36</v>
      </c>
      <c r="F81" s="22"/>
      <c r="L81" s="9"/>
    </row>
    <row r="82" spans="1:12" ht="12.75">
      <c r="A82">
        <v>6</v>
      </c>
      <c r="B82">
        <v>1080</v>
      </c>
      <c r="C82" t="str">
        <f>IF(B82=LOOKUP(B82,leden!$A:$A,leden!$A:$A),LOOKUP(B82,leden!$A:$A,leden!$B:$B),"NIHIL")</f>
        <v>Vicky Destatsbader</v>
      </c>
      <c r="D82" s="20" t="s">
        <v>248</v>
      </c>
      <c r="E82" s="20" t="s">
        <v>36</v>
      </c>
      <c r="F82" s="22"/>
      <c r="L82" s="9"/>
    </row>
    <row r="83" spans="1:12" ht="12.75">
      <c r="A83">
        <v>7</v>
      </c>
      <c r="B83">
        <v>193</v>
      </c>
      <c r="C83" s="20" t="s">
        <v>219</v>
      </c>
      <c r="D83" s="20" t="s">
        <v>127</v>
      </c>
      <c r="E83" s="20" t="s">
        <v>12</v>
      </c>
      <c r="F83" s="9"/>
      <c r="L83" s="9"/>
    </row>
    <row r="84" spans="1:12" ht="12.75">
      <c r="A84">
        <v>8</v>
      </c>
      <c r="B84">
        <v>1071</v>
      </c>
      <c r="C84" t="str">
        <f>IF(B84=LOOKUP(B84,leden!$A:$A,leden!$A:$A),LOOKUP(B84,leden!$A:$A,leden!$B:$B),"NIHIL")</f>
        <v>Lisa Vanhee</v>
      </c>
      <c r="D84" s="20" t="s">
        <v>248</v>
      </c>
      <c r="E84" s="20" t="s">
        <v>14</v>
      </c>
      <c r="F84" s="9"/>
      <c r="L84" s="9"/>
    </row>
    <row r="85" spans="1:12" ht="12.75">
      <c r="A85">
        <v>9</v>
      </c>
      <c r="B85">
        <v>1577</v>
      </c>
      <c r="C85" t="str">
        <f>IF(B85=LOOKUP(B85,leden!$A:$A,leden!$A:$A),LOOKUP(B85,leden!$A:$A,leden!$B:$B),"NIHIL")</f>
        <v>Isabelle Derycke</v>
      </c>
      <c r="D85" s="20" t="s">
        <v>41</v>
      </c>
      <c r="E85" s="20" t="s">
        <v>36</v>
      </c>
      <c r="F85" s="9"/>
      <c r="L85" s="9"/>
    </row>
    <row r="86" spans="1:12" ht="12.75">
      <c r="A86">
        <v>10</v>
      </c>
      <c r="B86">
        <v>195</v>
      </c>
      <c r="C86" t="str">
        <f>IF(B86=LOOKUP(B86,leden!$A:$A,leden!$A:$A),LOOKUP(B86,leden!$A:$A,leden!$B:$B),"NIHIL")</f>
        <v>Yasmine Vanhee</v>
      </c>
      <c r="D86" s="20" t="s">
        <v>73</v>
      </c>
      <c r="E86" s="20" t="s">
        <v>14</v>
      </c>
      <c r="F86" s="9"/>
      <c r="L86" s="9"/>
    </row>
    <row r="87" spans="1:12" ht="12.75">
      <c r="A87">
        <v>11</v>
      </c>
      <c r="B87">
        <v>175</v>
      </c>
      <c r="C87" t="str">
        <f>IF(B87=LOOKUP(B87,leden!$A:$A,leden!$A:$A),LOOKUP(B87,leden!$A:$A,leden!$B:$B),"NIHIL")</f>
        <v>Lara Aerbeydt</v>
      </c>
      <c r="D87" s="20" t="s">
        <v>58</v>
      </c>
      <c r="E87" s="20" t="s">
        <v>14</v>
      </c>
      <c r="F87" s="9"/>
      <c r="L87" s="9"/>
    </row>
    <row r="88" spans="1:12" ht="12.75">
      <c r="A88">
        <v>12</v>
      </c>
      <c r="B88">
        <v>1384</v>
      </c>
      <c r="C88" t="str">
        <f>IF(B88=LOOKUP(B88,leden!$A:$A,leden!$A:$A),LOOKUP(B88,leden!$A:$A,leden!$B:$B),"NIHIL")</f>
        <v>Fabienne Cloet</v>
      </c>
      <c r="D88" s="20" t="s">
        <v>245</v>
      </c>
      <c r="E88" s="20" t="s">
        <v>36</v>
      </c>
      <c r="F88" s="9"/>
      <c r="L88" s="8"/>
    </row>
    <row r="89" spans="1:12" ht="12.75">
      <c r="A89">
        <v>13</v>
      </c>
      <c r="B89">
        <v>2063</v>
      </c>
      <c r="C89" t="str">
        <f>IF(B89=LOOKUP(B89,leden!$A:$A,leden!$A:$A),LOOKUP(B89,leden!$A:$A,leden!$B:$B),"NIHIL")</f>
        <v>Nicky Goesaert</v>
      </c>
      <c r="D89" s="20" t="s">
        <v>245</v>
      </c>
      <c r="E89" s="20" t="s">
        <v>12</v>
      </c>
      <c r="F89" s="9"/>
      <c r="L89" s="8"/>
    </row>
    <row r="90" spans="1:12" ht="12.75">
      <c r="A90">
        <v>14</v>
      </c>
      <c r="B90">
        <v>199</v>
      </c>
      <c r="C90" t="str">
        <f>IF(B90=LOOKUP(B90,leden!$A:$A,leden!$A:$A),LOOKUP(B90,leden!$A:$A,leden!$B:$B),"NIHIL")</f>
        <v>Nancy Cortvriendt</v>
      </c>
      <c r="D90" s="20" t="s">
        <v>75</v>
      </c>
      <c r="E90" s="20" t="s">
        <v>36</v>
      </c>
      <c r="F90" s="9"/>
      <c r="L90" s="8"/>
    </row>
    <row r="91" spans="1:12" ht="12.75">
      <c r="A91">
        <v>15</v>
      </c>
      <c r="B91">
        <v>183</v>
      </c>
      <c r="C91" t="str">
        <f>IF(B91=LOOKUP(B91,leden!$A:$A,leden!$A:$A),LOOKUP(B91,leden!$A:$A,leden!$B:$B),"NIHIL")</f>
        <v>Marina Devos</v>
      </c>
      <c r="D91" s="20" t="s">
        <v>99</v>
      </c>
      <c r="E91" s="20" t="s">
        <v>36</v>
      </c>
      <c r="F91" s="9"/>
      <c r="L91" s="8"/>
    </row>
    <row r="92" spans="1:12" ht="12.75">
      <c r="A92">
        <v>16</v>
      </c>
      <c r="B92">
        <v>1539</v>
      </c>
      <c r="C92" t="str">
        <f>IF(B92=LOOKUP(B92,leden!$A:$A,leden!$A:$A),LOOKUP(B92,leden!$A:$A,leden!$B:$B),"NIHIL")</f>
        <v>Monique Den Baes</v>
      </c>
      <c r="D92" s="20" t="s">
        <v>248</v>
      </c>
      <c r="E92" s="20" t="s">
        <v>13</v>
      </c>
      <c r="F92" s="9"/>
      <c r="L92" s="9"/>
    </row>
    <row r="93" spans="1:12" ht="12.75">
      <c r="A93">
        <v>17</v>
      </c>
      <c r="B93">
        <v>1584</v>
      </c>
      <c r="C93" t="str">
        <f>IF(B93=LOOKUP(B93,leden!$A:$A,leden!$A:$A),LOOKUP(B93,leden!$A:$A,leden!$B:$B),"NIHIL")</f>
        <v>Astrid Berteloot</v>
      </c>
      <c r="D93" s="20" t="s">
        <v>41</v>
      </c>
      <c r="E93" s="20" t="s">
        <v>35</v>
      </c>
      <c r="F93" s="9"/>
      <c r="L93" s="9"/>
    </row>
    <row r="94" spans="1:6" ht="12.75">
      <c r="A94">
        <v>18</v>
      </c>
      <c r="B94">
        <v>1533</v>
      </c>
      <c r="C94" t="str">
        <f>IF(B94=LOOKUP(B94,leden!$A:$A,leden!$A:$A),LOOKUP(B94,leden!$A:$A,leden!$B:$B),"NIHIL")</f>
        <v>Sain Verkyndere</v>
      </c>
      <c r="D94" s="20" t="s">
        <v>244</v>
      </c>
      <c r="E94" s="20" t="s">
        <v>36</v>
      </c>
      <c r="F94" s="9"/>
    </row>
    <row r="95" ht="12.75">
      <c r="F95" s="9"/>
    </row>
    <row r="96" ht="15.75">
      <c r="C96" s="1" t="s">
        <v>37</v>
      </c>
    </row>
    <row r="97" spans="1:6" ht="12.75">
      <c r="A97">
        <v>1</v>
      </c>
      <c r="B97">
        <v>1515</v>
      </c>
      <c r="C97" t="str">
        <f>IF(B97=LOOKUP(B97,leden!$A:$A,leden!$A:$A),LOOKUP(B97,leden!$A:$A,leden!$B:$B),"NIHIL")</f>
        <v>Alana Polfliet</v>
      </c>
      <c r="D97" s="20" t="s">
        <v>248</v>
      </c>
      <c r="E97" s="20" t="s">
        <v>37</v>
      </c>
      <c r="F97" s="9"/>
    </row>
    <row r="98" ht="12.75">
      <c r="F98" s="9"/>
    </row>
    <row r="99" spans="3:6" ht="15.75">
      <c r="C99" s="1" t="s">
        <v>34</v>
      </c>
      <c r="F99" s="9"/>
    </row>
    <row r="100" spans="3:6" ht="12.75">
      <c r="C100" t="s">
        <v>57</v>
      </c>
      <c r="F100" s="8"/>
    </row>
    <row r="102" ht="12.75">
      <c r="F102" s="9"/>
    </row>
    <row r="103" spans="3:6" ht="15.75">
      <c r="C103" s="1" t="s">
        <v>14</v>
      </c>
      <c r="F103" s="9"/>
    </row>
    <row r="104" spans="1:6" ht="12.75">
      <c r="A104">
        <v>1</v>
      </c>
      <c r="B104">
        <v>1520</v>
      </c>
      <c r="C104" t="str">
        <f>IF(B104=LOOKUP(B104,leden!$A:$A,leden!$A:$A),LOOKUP(B104,leden!$A:$A,leden!$B:$B),"NIHIL")</f>
        <v>Jolien Debaere</v>
      </c>
      <c r="D104" s="20" t="s">
        <v>244</v>
      </c>
      <c r="E104" s="20" t="s">
        <v>14</v>
      </c>
      <c r="F104" s="9"/>
    </row>
    <row r="105" spans="1:6" ht="12.75">
      <c r="A105">
        <v>2</v>
      </c>
      <c r="B105">
        <v>1810</v>
      </c>
      <c r="C105" t="str">
        <f>IF(B105=LOOKUP(B105,leden!$A:$A,leden!$A:$A),LOOKUP(B105,leden!$A:$A,leden!$B:$B),"NIHIL")</f>
        <v>Joke Vanrobaeys</v>
      </c>
      <c r="D105" s="20" t="s">
        <v>243</v>
      </c>
      <c r="E105" s="20" t="s">
        <v>14</v>
      </c>
      <c r="F105" s="8"/>
    </row>
    <row r="106" spans="1:6" ht="12.75">
      <c r="A106">
        <v>3</v>
      </c>
      <c r="B106">
        <v>1071</v>
      </c>
      <c r="C106" t="str">
        <f>IF(B106=LOOKUP(B106,leden!$A:$A,leden!$A:$A),LOOKUP(B106,leden!$A:$A,leden!$B:$B),"NIHIL")</f>
        <v>Lisa Vanhee</v>
      </c>
      <c r="D106" s="20" t="s">
        <v>248</v>
      </c>
      <c r="E106" s="20" t="s">
        <v>14</v>
      </c>
      <c r="F106" s="8"/>
    </row>
    <row r="107" spans="1:6" ht="12.75">
      <c r="A107">
        <v>4</v>
      </c>
      <c r="B107">
        <v>195</v>
      </c>
      <c r="C107" t="str">
        <f>IF(B107=LOOKUP(B107,leden!$A:$A,leden!$A:$A),LOOKUP(B107,leden!$A:$A,leden!$B:$B),"NIHIL")</f>
        <v>Yasmine Vanhee</v>
      </c>
      <c r="D107" s="20" t="s">
        <v>73</v>
      </c>
      <c r="E107" s="20" t="s">
        <v>14</v>
      </c>
      <c r="F107" s="8"/>
    </row>
    <row r="108" spans="1:6" ht="12.75">
      <c r="A108">
        <v>5</v>
      </c>
      <c r="B108">
        <v>175</v>
      </c>
      <c r="C108" t="str">
        <f>IF(B108=LOOKUP(B108,leden!$A:$A,leden!$A:$A),LOOKUP(B108,leden!$A:$A,leden!$B:$B),"NIHIL")</f>
        <v>Lara Aerbeydt</v>
      </c>
      <c r="D108" s="20" t="s">
        <v>58</v>
      </c>
      <c r="E108" s="20" t="s">
        <v>14</v>
      </c>
      <c r="F108" s="9"/>
    </row>
    <row r="110" spans="3:6" ht="15.75">
      <c r="C110" s="1" t="s">
        <v>12</v>
      </c>
      <c r="F110" s="9"/>
    </row>
    <row r="111" ht="12.75">
      <c r="F111" s="9"/>
    </row>
    <row r="112" spans="1:6" ht="12.75">
      <c r="A112">
        <v>1</v>
      </c>
      <c r="B112">
        <v>193</v>
      </c>
      <c r="C112" s="20" t="s">
        <v>219</v>
      </c>
      <c r="D112" s="20" t="s">
        <v>127</v>
      </c>
      <c r="E112" s="20" t="s">
        <v>12</v>
      </c>
      <c r="F112" s="9"/>
    </row>
    <row r="113" spans="1:6" ht="12.75">
      <c r="A113">
        <v>2</v>
      </c>
      <c r="B113">
        <v>2063</v>
      </c>
      <c r="C113" t="str">
        <f>IF(B113=LOOKUP(B113,leden!$A:$A,leden!$A:$A),LOOKUP(B113,leden!$A:$A,leden!$B:$B),"NIHIL")</f>
        <v>Nicky Goesaert</v>
      </c>
      <c r="D113" s="20" t="s">
        <v>245</v>
      </c>
      <c r="E113" s="20" t="s">
        <v>12</v>
      </c>
      <c r="F113" s="9"/>
    </row>
    <row r="114" ht="12.75">
      <c r="F114" s="9"/>
    </row>
    <row r="115" spans="3:6" ht="15.75">
      <c r="C115" s="1" t="s">
        <v>36</v>
      </c>
      <c r="F115" s="9"/>
    </row>
    <row r="116" spans="1:6" ht="12.75">
      <c r="A116">
        <v>1</v>
      </c>
      <c r="B116">
        <v>1110</v>
      </c>
      <c r="C116" t="str">
        <f>IF(B116=LOOKUP(B116,leden!$A:$A,leden!$A:$A),LOOKUP(B116,leden!$A:$A,leden!$B:$B),"NIHIL")</f>
        <v>Tracy Vullers</v>
      </c>
      <c r="D116" s="20" t="s">
        <v>248</v>
      </c>
      <c r="E116" s="20" t="s">
        <v>36</v>
      </c>
      <c r="F116" s="9"/>
    </row>
    <row r="117" spans="1:6" ht="12.75">
      <c r="A117">
        <v>2</v>
      </c>
      <c r="B117">
        <v>1736</v>
      </c>
      <c r="C117" t="str">
        <f>IF(B117=LOOKUP(B117,leden!$A:$A,leden!$A:$A),LOOKUP(B117,leden!$A:$A,leden!$B:$B),"NIHIL")</f>
        <v>Isabelle Beeuwsaert</v>
      </c>
      <c r="D117" s="20" t="s">
        <v>253</v>
      </c>
      <c r="E117" s="20" t="s">
        <v>36</v>
      </c>
      <c r="F117" s="9"/>
    </row>
    <row r="118" spans="1:5" ht="12.75">
      <c r="A118">
        <v>3</v>
      </c>
      <c r="B118">
        <v>1080</v>
      </c>
      <c r="C118" t="str">
        <f>IF(B118=LOOKUP(B118,leden!$A:$A,leden!$A:$A),LOOKUP(B118,leden!$A:$A,leden!$B:$B),"NIHIL")</f>
        <v>Vicky Destatsbader</v>
      </c>
      <c r="D118" s="20" t="s">
        <v>248</v>
      </c>
      <c r="E118" s="20" t="s">
        <v>36</v>
      </c>
    </row>
    <row r="119" spans="1:6" ht="12.75">
      <c r="A119">
        <v>4</v>
      </c>
      <c r="B119">
        <v>1577</v>
      </c>
      <c r="C119" t="str">
        <f>IF(B119=LOOKUP(B119,leden!$A:$A,leden!$A:$A),LOOKUP(B119,leden!$A:$A,leden!$B:$B),"NIHIL")</f>
        <v>Isabelle Derycke</v>
      </c>
      <c r="D119" s="20" t="s">
        <v>41</v>
      </c>
      <c r="E119" s="20" t="s">
        <v>36</v>
      </c>
      <c r="F119" s="9"/>
    </row>
    <row r="120" spans="1:6" ht="12.75">
      <c r="A120">
        <v>5</v>
      </c>
      <c r="B120">
        <v>1384</v>
      </c>
      <c r="C120" t="str">
        <f>IF(B120=LOOKUP(B120,leden!$A:$A,leden!$A:$A),LOOKUP(B120,leden!$A:$A,leden!$B:$B),"NIHIL")</f>
        <v>Fabienne Cloet</v>
      </c>
      <c r="D120" s="20" t="s">
        <v>245</v>
      </c>
      <c r="E120" s="20" t="s">
        <v>36</v>
      </c>
      <c r="F120" s="9"/>
    </row>
    <row r="121" spans="1:6" ht="12.75">
      <c r="A121">
        <v>6</v>
      </c>
      <c r="B121">
        <v>199</v>
      </c>
      <c r="C121" t="str">
        <f>IF(B121=LOOKUP(B121,leden!$A:$A,leden!$A:$A),LOOKUP(B121,leden!$A:$A,leden!$B:$B),"NIHIL")</f>
        <v>Nancy Cortvriendt</v>
      </c>
      <c r="D121" s="20" t="s">
        <v>75</v>
      </c>
      <c r="E121" s="20" t="s">
        <v>36</v>
      </c>
      <c r="F121" s="9"/>
    </row>
    <row r="122" spans="1:6" ht="12.75">
      <c r="A122">
        <v>7</v>
      </c>
      <c r="B122">
        <v>183</v>
      </c>
      <c r="C122" t="str">
        <f>IF(B122=LOOKUP(B122,leden!$A:$A,leden!$A:$A),LOOKUP(B122,leden!$A:$A,leden!$B:$B),"NIHIL")</f>
        <v>Marina Devos</v>
      </c>
      <c r="D122" s="20" t="s">
        <v>99</v>
      </c>
      <c r="E122" s="20" t="s">
        <v>36</v>
      </c>
      <c r="F122" s="9"/>
    </row>
    <row r="123" spans="1:5" ht="12.75">
      <c r="A123">
        <v>8</v>
      </c>
      <c r="B123">
        <v>1533</v>
      </c>
      <c r="C123" t="str">
        <f>IF(B123=LOOKUP(B123,leden!$A:$A,leden!$A:$A),LOOKUP(B123,leden!$A:$A,leden!$B:$B),"NIHIL")</f>
        <v>Sain Verkyndere</v>
      </c>
      <c r="D123" s="20" t="s">
        <v>244</v>
      </c>
      <c r="E123" s="20" t="s">
        <v>36</v>
      </c>
    </row>
    <row r="125" spans="6:12" ht="12.75">
      <c r="F125" s="9"/>
      <c r="L125" s="7"/>
    </row>
    <row r="126" spans="3:12" ht="15.75">
      <c r="C126" s="1" t="s">
        <v>35</v>
      </c>
      <c r="F126" s="9"/>
      <c r="L126" s="7"/>
    </row>
    <row r="127" spans="1:12" ht="12.75">
      <c r="A127">
        <v>1</v>
      </c>
      <c r="B127">
        <v>1584</v>
      </c>
      <c r="C127" t="str">
        <f>IF(B127=LOOKUP(B127,leden!$A:$A,leden!$A:$A),LOOKUP(B127,leden!$A:$A,leden!$B:$B),"NIHIL")</f>
        <v>Astrid Berteloot</v>
      </c>
      <c r="D127" s="20" t="s">
        <v>41</v>
      </c>
      <c r="E127" s="20" t="s">
        <v>35</v>
      </c>
      <c r="F127" s="9"/>
      <c r="L127" s="7"/>
    </row>
    <row r="128" spans="6:12" ht="12.75">
      <c r="F128" s="9"/>
      <c r="L128" s="7"/>
    </row>
    <row r="129" spans="3:12" ht="15.75">
      <c r="C129" s="1" t="s">
        <v>13</v>
      </c>
      <c r="F129" s="9"/>
      <c r="L129" s="7"/>
    </row>
    <row r="130" spans="1:12" ht="12.75">
      <c r="A130">
        <v>1</v>
      </c>
      <c r="B130">
        <v>1539</v>
      </c>
      <c r="C130" t="str">
        <f>IF(B130=LOOKUP(B130,leden!$A:$A,leden!$A:$A),LOOKUP(B130,leden!$A:$A,leden!$B:$B),"NIHIL")</f>
        <v>Monique Den Baes</v>
      </c>
      <c r="D130" s="20" t="s">
        <v>248</v>
      </c>
      <c r="E130" s="20" t="s">
        <v>13</v>
      </c>
      <c r="F130" s="9"/>
      <c r="L130" s="7"/>
    </row>
    <row r="131" spans="6:12" ht="12.75">
      <c r="F131" s="8"/>
      <c r="L131" s="7"/>
    </row>
    <row r="132" spans="6:12" ht="12.75">
      <c r="F132" s="8"/>
      <c r="L132" s="7"/>
    </row>
    <row r="133" spans="6:12" ht="12.75">
      <c r="F133" s="8"/>
      <c r="L133" s="7"/>
    </row>
    <row r="134" spans="3:12" ht="15.75">
      <c r="C134" s="1" t="s">
        <v>11</v>
      </c>
      <c r="F134" s="8"/>
      <c r="L134" s="7"/>
    </row>
    <row r="135" spans="6:12" ht="12.75">
      <c r="F135" s="8"/>
      <c r="L135" s="7"/>
    </row>
    <row r="136" spans="1:12" ht="12.75">
      <c r="A136">
        <v>1</v>
      </c>
      <c r="B136">
        <v>196</v>
      </c>
      <c r="C136" t="str">
        <f>IF(B136=LOOKUP(B136,leden!$A:$A,leden!$A:$A),LOOKUP(B136,leden!$A:$A,leden!$B:$B),"NIHIL")</f>
        <v>Jasper Vitse</v>
      </c>
      <c r="D136" s="20" t="s">
        <v>149</v>
      </c>
      <c r="E136" s="20" t="s">
        <v>39</v>
      </c>
      <c r="F136" s="21"/>
      <c r="L136" s="7"/>
    </row>
    <row r="137" spans="1:12" ht="12.75">
      <c r="A137">
        <v>2</v>
      </c>
      <c r="B137">
        <v>182</v>
      </c>
      <c r="C137" t="str">
        <f>IF(B137=LOOKUP(B137,leden!$A:$A,leden!$A:$A),LOOKUP(B137,leden!$A:$A,leden!$B:$B),"NIHIL")</f>
        <v>Seppe  Dehaene</v>
      </c>
      <c r="D137" s="20" t="s">
        <v>90</v>
      </c>
      <c r="E137" s="20" t="s">
        <v>46</v>
      </c>
      <c r="F137" s="21"/>
      <c r="L137" s="7"/>
    </row>
    <row r="138" spans="1:12" ht="12.75">
      <c r="A138">
        <v>3</v>
      </c>
      <c r="B138">
        <v>184</v>
      </c>
      <c r="C138" t="str">
        <f>IF(B138=LOOKUP(B138,leden!$A:$A,leden!$A:$A),LOOKUP(B138,leden!$A:$A,leden!$B:$B),"NIHIL")</f>
        <v>Pedro Dujardin</v>
      </c>
      <c r="D138" s="20" t="s">
        <v>102</v>
      </c>
      <c r="E138" s="20" t="s">
        <v>38</v>
      </c>
      <c r="F138" s="21"/>
      <c r="L138" s="7"/>
    </row>
    <row r="139" spans="1:12" ht="12.75">
      <c r="A139">
        <v>4</v>
      </c>
      <c r="B139">
        <v>2810</v>
      </c>
      <c r="C139" t="str">
        <f>IF(B139=LOOKUP(B139,leden!$A:$A,leden!$A:$A),LOOKUP(B139,leden!$A:$A,leden!$B:$B),"NIHIL")</f>
        <v>Sander Cottignies</v>
      </c>
      <c r="D139" s="20" t="s">
        <v>41</v>
      </c>
      <c r="E139" s="20" t="s">
        <v>46</v>
      </c>
      <c r="F139" s="21"/>
      <c r="L139" s="7"/>
    </row>
    <row r="140" spans="1:12" ht="12.75">
      <c r="A140">
        <v>5</v>
      </c>
      <c r="B140">
        <v>185</v>
      </c>
      <c r="C140" t="str">
        <f>IF(B140=LOOKUP(B140,leden!$A:$A,leden!$A:$A),LOOKUP(B140,leden!$A:$A,leden!$B:$B),"NIHIL")</f>
        <v>Bjorn Fertein</v>
      </c>
      <c r="D140" s="20" t="s">
        <v>254</v>
      </c>
      <c r="E140" s="20" t="s">
        <v>38</v>
      </c>
      <c r="F140" s="21"/>
      <c r="L140" s="7"/>
    </row>
    <row r="141" spans="1:12" ht="12.75">
      <c r="A141">
        <v>6</v>
      </c>
      <c r="B141">
        <v>2077</v>
      </c>
      <c r="C141" t="str">
        <f>IF(B141=LOOKUP(B141,leden!$A:$A,leden!$A:$A),LOOKUP(B141,leden!$A:$A,leden!$B:$B),"NIHIL")</f>
        <v>Benny Fertein</v>
      </c>
      <c r="D141" s="20" t="s">
        <v>248</v>
      </c>
      <c r="E141" s="20" t="s">
        <v>38</v>
      </c>
      <c r="F141" s="21"/>
      <c r="L141" s="7"/>
    </row>
    <row r="142" spans="1:12" ht="12.75">
      <c r="A142">
        <v>7</v>
      </c>
      <c r="B142">
        <v>2215</v>
      </c>
      <c r="C142" t="str">
        <f>IF(B142=LOOKUP(B142,leden!$A:$A,leden!$A:$A),LOOKUP(B142,leden!$A:$A,leden!$B:$B),"NIHIL")</f>
        <v>Emmanuel Vansteenkiste</v>
      </c>
      <c r="D142" s="20" t="s">
        <v>255</v>
      </c>
      <c r="E142" s="20" t="s">
        <v>38</v>
      </c>
      <c r="F142" s="21"/>
      <c r="L142" s="7"/>
    </row>
    <row r="143" spans="1:12" ht="12.75">
      <c r="A143">
        <v>8</v>
      </c>
      <c r="B143">
        <v>1059</v>
      </c>
      <c r="C143" t="str">
        <f>IF(B143=LOOKUP(B143,leden!$A:$A,leden!$A:$A),LOOKUP(B143,leden!$A:$A,leden!$B:$B),"NIHIL")</f>
        <v>Dustin Debouver</v>
      </c>
      <c r="D143" s="20" t="s">
        <v>248</v>
      </c>
      <c r="E143" s="20" t="s">
        <v>33</v>
      </c>
      <c r="F143" s="21"/>
      <c r="L143" s="7"/>
    </row>
    <row r="144" spans="1:12" ht="12.75">
      <c r="A144">
        <v>9</v>
      </c>
      <c r="B144">
        <v>1992</v>
      </c>
      <c r="C144" t="str">
        <f>IF(B144=LOOKUP(B144,leden!$A:$A,leden!$A:$A),LOOKUP(B144,leden!$A:$A,leden!$B:$B),"NIHIL")</f>
        <v>Davy Tack</v>
      </c>
      <c r="D144" s="20" t="s">
        <v>248</v>
      </c>
      <c r="E144" s="20" t="s">
        <v>38</v>
      </c>
      <c r="F144" s="21"/>
      <c r="L144" s="7"/>
    </row>
    <row r="145" spans="1:12" ht="12.75">
      <c r="A145">
        <v>10</v>
      </c>
      <c r="B145">
        <v>2470</v>
      </c>
      <c r="C145" t="str">
        <f>IF(B145=LOOKUP(B145,leden!$A:$A,leden!$A:$A),LOOKUP(B145,leden!$A:$A,leden!$B:$B),"NIHIL")</f>
        <v>Frank Lannoo</v>
      </c>
      <c r="D145" s="20" t="s">
        <v>248</v>
      </c>
      <c r="E145" s="20" t="s">
        <v>50</v>
      </c>
      <c r="F145" s="8"/>
      <c r="L145" s="7"/>
    </row>
    <row r="146" spans="1:12" ht="12.75">
      <c r="A146">
        <v>11</v>
      </c>
      <c r="B146">
        <v>177</v>
      </c>
      <c r="C146" t="str">
        <f>IF(B146=LOOKUP(B146,leden!$A:$A,leden!$A:$A),LOOKUP(B146,leden!$A:$A,leden!$B:$B),"NIHIL")</f>
        <v>Glenn Christiaens</v>
      </c>
      <c r="D146" s="20" t="s">
        <v>73</v>
      </c>
      <c r="E146" s="20" t="s">
        <v>39</v>
      </c>
      <c r="F146" s="8"/>
      <c r="L146" s="7"/>
    </row>
    <row r="147" spans="1:12" ht="12.75">
      <c r="A147">
        <v>12</v>
      </c>
      <c r="B147">
        <v>1162</v>
      </c>
      <c r="C147" t="str">
        <f>IF(B147=LOOKUP(B147,leden!$A:$A,leden!$A:$A),LOOKUP(B147,leden!$A:$A,leden!$B:$B),"NIHIL")</f>
        <v>Alain Debouver</v>
      </c>
      <c r="D147" s="20" t="s">
        <v>248</v>
      </c>
      <c r="E147" s="20" t="s">
        <v>38</v>
      </c>
      <c r="F147" s="8"/>
      <c r="L147" s="7"/>
    </row>
    <row r="148" spans="1:12" ht="12.75">
      <c r="A148">
        <v>13</v>
      </c>
      <c r="B148">
        <v>1267</v>
      </c>
      <c r="C148" t="str">
        <f>IF(B148=LOOKUP(B148,leden!$A:$A,leden!$A:$A),LOOKUP(B148,leden!$A:$A,leden!$B:$B),"NIHIL")</f>
        <v>Kris Druelle</v>
      </c>
      <c r="D148" s="20" t="s">
        <v>256</v>
      </c>
      <c r="E148" s="20" t="s">
        <v>38</v>
      </c>
      <c r="F148" s="8"/>
      <c r="L148" s="7"/>
    </row>
    <row r="149" spans="1:12" ht="12.75">
      <c r="A149">
        <v>14</v>
      </c>
      <c r="B149">
        <v>178</v>
      </c>
      <c r="C149" t="str">
        <f>IF(B149=LOOKUP(B149,leden!$A:$A,leden!$A:$A),LOOKUP(B149,leden!$A:$A,leden!$B:$B),"NIHIL")</f>
        <v>Bruno Clabau</v>
      </c>
      <c r="D149" s="20" t="s">
        <v>75</v>
      </c>
      <c r="E149" s="20" t="s">
        <v>46</v>
      </c>
      <c r="F149" s="8"/>
      <c r="L149" s="7"/>
    </row>
    <row r="150" spans="1:6" ht="12.75">
      <c r="A150">
        <v>15</v>
      </c>
      <c r="B150">
        <v>2502</v>
      </c>
      <c r="C150" s="20" t="s">
        <v>257</v>
      </c>
      <c r="D150" s="20" t="s">
        <v>244</v>
      </c>
      <c r="E150" s="20" t="s">
        <v>39</v>
      </c>
      <c r="F150" s="7"/>
    </row>
    <row r="151" spans="1:6" ht="12.75">
      <c r="A151">
        <v>16</v>
      </c>
      <c r="B151">
        <v>2739</v>
      </c>
      <c r="C151" s="20" t="s">
        <v>258</v>
      </c>
      <c r="D151" s="20" t="s">
        <v>41</v>
      </c>
      <c r="E151" s="20" t="s">
        <v>259</v>
      </c>
      <c r="F151" s="7"/>
    </row>
    <row r="152" spans="1:6" ht="12.75">
      <c r="A152">
        <v>17</v>
      </c>
      <c r="B152">
        <v>1364</v>
      </c>
      <c r="C152" t="str">
        <f>IF(B152=LOOKUP(B152,leden!$A:$A,leden!$A:$A),LOOKUP(B152,leden!$A:$A,leden!$B:$B),"NIHIL")</f>
        <v>Jordan Declerck</v>
      </c>
      <c r="D152" s="20" t="s">
        <v>245</v>
      </c>
      <c r="E152" s="20" t="s">
        <v>20</v>
      </c>
      <c r="F152" s="9"/>
    </row>
    <row r="153" spans="1:6" ht="12.75">
      <c r="A153">
        <v>18</v>
      </c>
      <c r="B153">
        <v>2064</v>
      </c>
      <c r="C153" t="str">
        <f>IF(B153=LOOKUP(B153,leden!$A:$A,leden!$A:$A),LOOKUP(B153,leden!$A:$A,leden!$B:$B),"NIHIL")</f>
        <v>Frederic Faiella</v>
      </c>
      <c r="D153" s="20" t="s">
        <v>245</v>
      </c>
      <c r="E153" s="20" t="s">
        <v>38</v>
      </c>
      <c r="F153" s="7"/>
    </row>
    <row r="154" spans="1:6" ht="12.75">
      <c r="A154">
        <v>19</v>
      </c>
      <c r="B154">
        <v>191</v>
      </c>
      <c r="C154" s="20" t="s">
        <v>210</v>
      </c>
      <c r="D154" s="20" t="s">
        <v>118</v>
      </c>
      <c r="E154" s="20" t="s">
        <v>38</v>
      </c>
      <c r="F154" s="9"/>
    </row>
    <row r="155" spans="1:6" ht="12.75">
      <c r="A155">
        <v>20</v>
      </c>
      <c r="B155">
        <v>1196</v>
      </c>
      <c r="C155" t="str">
        <f>IF(B155=LOOKUP(B155,leden!$A:$A,leden!$A:$A),LOOKUP(B155,leden!$A:$A,leden!$B:$B),"NIHIL")</f>
        <v>Johan Rysman</v>
      </c>
      <c r="D155" s="20" t="s">
        <v>248</v>
      </c>
      <c r="E155" s="20" t="s">
        <v>50</v>
      </c>
      <c r="F155" s="8"/>
    </row>
    <row r="156" spans="1:6" ht="12.75">
      <c r="A156">
        <v>21</v>
      </c>
      <c r="B156">
        <v>1546</v>
      </c>
      <c r="C156" t="str">
        <f>IF(B156=LOOKUP(B156,leden!$A:$A,leden!$A:$A),LOOKUP(B156,leden!$A:$A,leden!$B:$B),"NIHIL")</f>
        <v>Ludovic Desmet</v>
      </c>
      <c r="D156" s="20" t="s">
        <v>244</v>
      </c>
      <c r="E156" s="20" t="s">
        <v>38</v>
      </c>
      <c r="F156" s="8"/>
    </row>
    <row r="157" spans="1:6" ht="12.75">
      <c r="A157">
        <v>22</v>
      </c>
      <c r="B157">
        <v>1550</v>
      </c>
      <c r="C157" t="str">
        <f>IF(B157=LOOKUP(B157,leden!$A:$A,leden!$A:$A),LOOKUP(B157,leden!$A:$A,leden!$B:$B),"NIHIL")</f>
        <v>Franky Polfliet</v>
      </c>
      <c r="D157" s="20" t="s">
        <v>248</v>
      </c>
      <c r="E157" s="20" t="s">
        <v>38</v>
      </c>
      <c r="F157" s="8"/>
    </row>
    <row r="158" spans="1:6" ht="12.75">
      <c r="A158">
        <v>23</v>
      </c>
      <c r="B158">
        <v>202</v>
      </c>
      <c r="C158" s="20" t="s">
        <v>225</v>
      </c>
      <c r="D158" s="20" t="s">
        <v>133</v>
      </c>
      <c r="E158" s="20" t="s">
        <v>39</v>
      </c>
      <c r="F158" s="7"/>
    </row>
    <row r="159" spans="1:6" ht="12.75">
      <c r="A159">
        <v>24</v>
      </c>
      <c r="B159">
        <v>1555</v>
      </c>
      <c r="C159" t="str">
        <f>IF(B159=LOOKUP(B159,leden!$A:$A,leden!$A:$A),LOOKUP(B159,leden!$A:$A,leden!$B:$B),"NIHIL")</f>
        <v>Lode Cottignies</v>
      </c>
      <c r="D159" s="20" t="s">
        <v>244</v>
      </c>
      <c r="E159" s="20" t="s">
        <v>50</v>
      </c>
      <c r="F159" s="7"/>
    </row>
    <row r="160" spans="1:6" ht="12.75">
      <c r="A160">
        <v>25</v>
      </c>
      <c r="B160">
        <v>1639</v>
      </c>
      <c r="C160" t="str">
        <f>IF(B160=LOOKUP(B160,leden!$A:$A,leden!$A:$A),LOOKUP(B160,leden!$A:$A,leden!$B:$B),"NIHIL")</f>
        <v>Ghislain Lecointere</v>
      </c>
      <c r="D160" s="20" t="s">
        <v>41</v>
      </c>
      <c r="E160" s="20" t="s">
        <v>50</v>
      </c>
      <c r="F160" s="9"/>
    </row>
    <row r="161" spans="1:6" ht="12.75">
      <c r="A161">
        <v>26</v>
      </c>
      <c r="B161">
        <v>1411</v>
      </c>
      <c r="C161" t="str">
        <f>IF(B161=LOOKUP(B161,leden!$A:$A,leden!$A:$A),LOOKUP(B161,leden!$A:$A,leden!$B:$B),"NIHIL")</f>
        <v>Sammy Declerck</v>
      </c>
      <c r="D161" s="20" t="s">
        <v>245</v>
      </c>
      <c r="E161" s="20" t="s">
        <v>38</v>
      </c>
      <c r="F161" s="9"/>
    </row>
    <row r="162" spans="1:6" ht="12.75">
      <c r="A162">
        <v>27</v>
      </c>
      <c r="B162">
        <v>181</v>
      </c>
      <c r="C162" t="str">
        <f>IF(B162=LOOKUP(B162,leden!$A:$A,leden!$A:$A),LOOKUP(B162,leden!$A:$A,leden!$B:$B),"NIHIL")</f>
        <v>Jozef Debaveye</v>
      </c>
      <c r="D162" s="20" t="s">
        <v>84</v>
      </c>
      <c r="E162" s="20" t="s">
        <v>50</v>
      </c>
      <c r="F162" s="8"/>
    </row>
    <row r="163" spans="1:6" ht="12.75">
      <c r="A163">
        <v>28</v>
      </c>
      <c r="B163">
        <v>1835</v>
      </c>
      <c r="C163" t="str">
        <f>IF(B163=LOOKUP(B163,leden!$A:$A,leden!$A:$A),LOOKUP(B163,leden!$A:$A,leden!$B:$B),"NIHIL")</f>
        <v>Tomas Vanrobaeys</v>
      </c>
      <c r="D163" s="20" t="s">
        <v>243</v>
      </c>
      <c r="E163" s="20" t="s">
        <v>20</v>
      </c>
      <c r="F163" s="21" t="s">
        <v>260</v>
      </c>
    </row>
    <row r="164" spans="1:6" ht="12.75">
      <c r="A164">
        <v>29</v>
      </c>
      <c r="B164">
        <v>2177</v>
      </c>
      <c r="C164" t="str">
        <f>IF(B164=LOOKUP(B164,leden!$A:$A,leden!$A:$A),LOOKUP(B164,leden!$A:$A,leden!$B:$B),"NIHIL")</f>
        <v>Peter Van Mosselvelde</v>
      </c>
      <c r="D164" s="20" t="s">
        <v>248</v>
      </c>
      <c r="E164" s="20" t="s">
        <v>38</v>
      </c>
      <c r="F164" s="21" t="s">
        <v>260</v>
      </c>
    </row>
    <row r="165" ht="12.75">
      <c r="F165" s="8"/>
    </row>
    <row r="166" spans="3:6" ht="15.75">
      <c r="C166" s="1" t="s">
        <v>33</v>
      </c>
      <c r="F166" s="8"/>
    </row>
    <row r="167" spans="1:6" ht="12.75">
      <c r="A167">
        <v>1</v>
      </c>
      <c r="B167">
        <v>1059</v>
      </c>
      <c r="C167" t="str">
        <f>IF(B167=LOOKUP(B167,leden!$A:$A,leden!$A:$A),LOOKUP(B167,leden!$A:$A,leden!$B:$B),"NIHIL")</f>
        <v>Dustin Debouver</v>
      </c>
      <c r="D167" s="20" t="s">
        <v>248</v>
      </c>
      <c r="E167" s="20" t="s">
        <v>33</v>
      </c>
      <c r="F167" s="8"/>
    </row>
    <row r="168" spans="3:6" ht="15.75">
      <c r="C168" s="1"/>
      <c r="F168" s="8"/>
    </row>
    <row r="169" spans="3:6" ht="15.75">
      <c r="C169" s="1" t="s">
        <v>0</v>
      </c>
      <c r="F169" s="7"/>
    </row>
    <row r="170" ht="12.75">
      <c r="F170" s="7"/>
    </row>
    <row r="171" spans="1:6" ht="12.75">
      <c r="A171">
        <v>1</v>
      </c>
      <c r="B171">
        <v>1364</v>
      </c>
      <c r="C171" t="str">
        <f>IF(B171=LOOKUP(B171,leden!$A:$A,leden!$A:$A),LOOKUP(B171,leden!$A:$A,leden!$B:$B),"NIHIL")</f>
        <v>Jordan Declerck</v>
      </c>
      <c r="D171" s="20" t="s">
        <v>245</v>
      </c>
      <c r="E171" s="20" t="s">
        <v>20</v>
      </c>
      <c r="F171" s="9"/>
    </row>
    <row r="172" spans="1:6" ht="12.75">
      <c r="A172">
        <v>2</v>
      </c>
      <c r="B172">
        <v>1835</v>
      </c>
      <c r="C172" t="str">
        <f>IF(B172=LOOKUP(B172,leden!$A:$A,leden!$A:$A),LOOKUP(B172,leden!$A:$A,leden!$B:$B),"NIHIL")</f>
        <v>Tomas Vanrobaeys</v>
      </c>
      <c r="D172" s="20" t="s">
        <v>243</v>
      </c>
      <c r="E172" s="20" t="s">
        <v>20</v>
      </c>
      <c r="F172" s="21" t="s">
        <v>260</v>
      </c>
    </row>
    <row r="173" spans="4:6" ht="12.75">
      <c r="D173" s="20"/>
      <c r="E173" s="20"/>
      <c r="F173" s="21"/>
    </row>
    <row r="174" spans="3:6" ht="15.75">
      <c r="C174" s="1" t="s">
        <v>19</v>
      </c>
      <c r="F174" s="9"/>
    </row>
    <row r="175" spans="1:6" ht="12.75">
      <c r="A175">
        <v>1</v>
      </c>
      <c r="B175">
        <v>196</v>
      </c>
      <c r="C175" t="str">
        <f>IF(B175=LOOKUP(B175,leden!$A:$A,leden!$A:$A),LOOKUP(B175,leden!$A:$A,leden!$B:$B),"NIHIL")</f>
        <v>Jasper Vitse</v>
      </c>
      <c r="D175" s="20" t="s">
        <v>149</v>
      </c>
      <c r="E175" s="20" t="s">
        <v>39</v>
      </c>
      <c r="F175" s="9"/>
    </row>
    <row r="176" spans="1:6" ht="12.75">
      <c r="A176">
        <v>2</v>
      </c>
      <c r="B176">
        <v>177</v>
      </c>
      <c r="C176" t="str">
        <f>IF(B176=LOOKUP(B176,leden!$A:$A,leden!$A:$A),LOOKUP(B176,leden!$A:$A,leden!$B:$B),"NIHIL")</f>
        <v>Glenn Christiaens</v>
      </c>
      <c r="D176" s="20" t="s">
        <v>73</v>
      </c>
      <c r="E176" s="20" t="s">
        <v>39</v>
      </c>
      <c r="F176" s="8"/>
    </row>
    <row r="177" spans="1:6" ht="12.75">
      <c r="A177">
        <v>3</v>
      </c>
      <c r="B177">
        <v>2502</v>
      </c>
      <c r="C177" s="20" t="s">
        <v>257</v>
      </c>
      <c r="D177" s="20" t="s">
        <v>244</v>
      </c>
      <c r="E177" s="20" t="s">
        <v>39</v>
      </c>
      <c r="F177" s="8"/>
    </row>
    <row r="178" spans="1:6" ht="12.75">
      <c r="A178">
        <v>4</v>
      </c>
      <c r="B178">
        <v>202</v>
      </c>
      <c r="C178" s="20" t="s">
        <v>225</v>
      </c>
      <c r="D178" s="20" t="s">
        <v>133</v>
      </c>
      <c r="E178" s="20" t="s">
        <v>39</v>
      </c>
      <c r="F178" s="8"/>
    </row>
    <row r="179" spans="3:6" ht="12.75">
      <c r="C179" s="20"/>
      <c r="D179" s="20"/>
      <c r="E179" s="20"/>
      <c r="F179" s="8"/>
    </row>
    <row r="180" spans="3:6" ht="15.75">
      <c r="C180" s="1" t="s">
        <v>18</v>
      </c>
      <c r="F180" s="8"/>
    </row>
    <row r="181" spans="1:6" ht="12.75">
      <c r="A181">
        <v>1</v>
      </c>
      <c r="B181">
        <v>182</v>
      </c>
      <c r="C181" t="str">
        <f>IF(B181=LOOKUP(B181,leden!$A:$A,leden!$A:$A),LOOKUP(B181,leden!$A:$A,leden!$B:$B),"NIHIL")</f>
        <v>Seppe  Dehaene</v>
      </c>
      <c r="D181" s="20" t="s">
        <v>90</v>
      </c>
      <c r="E181" s="20" t="s">
        <v>46</v>
      </c>
      <c r="F181" s="8"/>
    </row>
    <row r="182" spans="1:6" ht="12.75">
      <c r="A182">
        <v>2</v>
      </c>
      <c r="B182">
        <v>2810</v>
      </c>
      <c r="C182" t="str">
        <f>IF(B182=LOOKUP(B182,leden!$A:$A,leden!$A:$A),LOOKUP(B182,leden!$A:$A,leden!$B:$B),"NIHIL")</f>
        <v>Sander Cottignies</v>
      </c>
      <c r="D182" s="20" t="s">
        <v>41</v>
      </c>
      <c r="E182" s="20" t="s">
        <v>46</v>
      </c>
      <c r="F182" s="8"/>
    </row>
    <row r="183" spans="1:6" ht="12.75">
      <c r="A183">
        <v>3</v>
      </c>
      <c r="B183">
        <v>178</v>
      </c>
      <c r="C183" t="str">
        <f>IF(B183=LOOKUP(B183,leden!$A:$A,leden!$A:$A),LOOKUP(B183,leden!$A:$A,leden!$B:$B),"NIHIL")</f>
        <v>Bruno Clabau</v>
      </c>
      <c r="D183" s="20" t="s">
        <v>75</v>
      </c>
      <c r="E183" s="20" t="s">
        <v>46</v>
      </c>
      <c r="F183" s="8"/>
    </row>
    <row r="184" spans="3:6" ht="15.75">
      <c r="C184" s="1"/>
      <c r="F184" s="8"/>
    </row>
    <row r="185" ht="12.75">
      <c r="F185" s="8"/>
    </row>
    <row r="186" spans="3:6" ht="15.75">
      <c r="C186" s="1" t="s">
        <v>21</v>
      </c>
      <c r="F186" s="8"/>
    </row>
    <row r="187" spans="1:6" ht="12.75">
      <c r="A187">
        <v>1</v>
      </c>
      <c r="B187">
        <v>184</v>
      </c>
      <c r="C187" t="str">
        <f>IF(B187=LOOKUP(B187,leden!$A:$A,leden!$A:$A),LOOKUP(B187,leden!$A:$A,leden!$B:$B),"NIHIL")</f>
        <v>Pedro Dujardin</v>
      </c>
      <c r="D187" s="20" t="s">
        <v>102</v>
      </c>
      <c r="E187" s="20" t="s">
        <v>38</v>
      </c>
      <c r="F187" s="21"/>
    </row>
    <row r="188" spans="1:6" ht="12.75">
      <c r="A188">
        <v>2</v>
      </c>
      <c r="B188">
        <v>185</v>
      </c>
      <c r="C188" t="str">
        <f>IF(B188=LOOKUP(B188,leden!$A:$A,leden!$A:$A),LOOKUP(B188,leden!$A:$A,leden!$B:$B),"NIHIL")</f>
        <v>Bjorn Fertein</v>
      </c>
      <c r="D188" s="20" t="s">
        <v>254</v>
      </c>
      <c r="E188" s="20" t="s">
        <v>38</v>
      </c>
      <c r="F188" s="21"/>
    </row>
    <row r="189" spans="1:6" ht="12.75">
      <c r="A189">
        <v>3</v>
      </c>
      <c r="B189">
        <v>2077</v>
      </c>
      <c r="C189" t="str">
        <f>IF(B189=LOOKUP(B189,leden!$A:$A,leden!$A:$A),LOOKUP(B189,leden!$A:$A,leden!$B:$B),"NIHIL")</f>
        <v>Benny Fertein</v>
      </c>
      <c r="D189" s="20" t="s">
        <v>248</v>
      </c>
      <c r="E189" s="20" t="s">
        <v>38</v>
      </c>
      <c r="F189" s="21"/>
    </row>
    <row r="190" spans="1:6" ht="12.75">
      <c r="A190">
        <v>4</v>
      </c>
      <c r="B190">
        <v>2215</v>
      </c>
      <c r="C190" t="str">
        <f>IF(B190=LOOKUP(B190,leden!$A:$A,leden!$A:$A),LOOKUP(B190,leden!$A:$A,leden!$B:$B),"NIHIL")</f>
        <v>Emmanuel Vansteenkiste</v>
      </c>
      <c r="D190" s="20" t="s">
        <v>255</v>
      </c>
      <c r="E190" s="20" t="s">
        <v>38</v>
      </c>
      <c r="F190" s="21"/>
    </row>
    <row r="191" spans="1:6" ht="12.75">
      <c r="A191">
        <v>5</v>
      </c>
      <c r="B191">
        <v>1992</v>
      </c>
      <c r="C191" t="str">
        <f>IF(B191=LOOKUP(B191,leden!$A:$A,leden!$A:$A),LOOKUP(B191,leden!$A:$A,leden!$B:$B),"NIHIL")</f>
        <v>Davy Tack</v>
      </c>
      <c r="D191" s="20" t="s">
        <v>248</v>
      </c>
      <c r="E191" s="20" t="s">
        <v>38</v>
      </c>
      <c r="F191" s="21"/>
    </row>
    <row r="192" spans="1:6" ht="12.75">
      <c r="A192">
        <v>6</v>
      </c>
      <c r="B192">
        <v>1162</v>
      </c>
      <c r="C192" t="str">
        <f>IF(B192=LOOKUP(B192,leden!$A:$A,leden!$A:$A),LOOKUP(B192,leden!$A:$A,leden!$B:$B),"NIHIL")</f>
        <v>Alain Debouver</v>
      </c>
      <c r="D192" s="20" t="s">
        <v>248</v>
      </c>
      <c r="E192" s="20" t="s">
        <v>38</v>
      </c>
      <c r="F192" s="8"/>
    </row>
    <row r="193" spans="1:6" ht="12.75">
      <c r="A193">
        <v>7</v>
      </c>
      <c r="B193">
        <v>1267</v>
      </c>
      <c r="C193" t="str">
        <f>IF(B193=LOOKUP(B193,leden!$A:$A,leden!$A:$A),LOOKUP(B193,leden!$A:$A,leden!$B:$B),"NIHIL")</f>
        <v>Kris Druelle</v>
      </c>
      <c r="D193" s="20" t="s">
        <v>256</v>
      </c>
      <c r="E193" s="20" t="s">
        <v>38</v>
      </c>
      <c r="F193" s="8"/>
    </row>
    <row r="194" spans="1:6" ht="12.75">
      <c r="A194">
        <v>8</v>
      </c>
      <c r="B194">
        <v>2064</v>
      </c>
      <c r="C194" t="str">
        <f>IF(B194=LOOKUP(B194,leden!$A:$A,leden!$A:$A),LOOKUP(B194,leden!$A:$A,leden!$B:$B),"NIHIL")</f>
        <v>Frederic Faiella</v>
      </c>
      <c r="D194" s="20" t="s">
        <v>245</v>
      </c>
      <c r="E194" s="20" t="s">
        <v>38</v>
      </c>
      <c r="F194" s="7"/>
    </row>
    <row r="195" spans="1:6" ht="12.75">
      <c r="A195">
        <v>9</v>
      </c>
      <c r="B195">
        <v>191</v>
      </c>
      <c r="C195" s="20" t="s">
        <v>210</v>
      </c>
      <c r="D195" s="20" t="s">
        <v>118</v>
      </c>
      <c r="E195" s="20" t="s">
        <v>38</v>
      </c>
      <c r="F195" s="9"/>
    </row>
    <row r="196" spans="1:6" ht="12.75">
      <c r="A196">
        <v>10</v>
      </c>
      <c r="B196">
        <v>1546</v>
      </c>
      <c r="C196" t="str">
        <f>IF(B196=LOOKUP(B196,leden!$A:$A,leden!$A:$A),LOOKUP(B196,leden!$A:$A,leden!$B:$B),"NIHIL")</f>
        <v>Ludovic Desmet</v>
      </c>
      <c r="D196" s="20" t="s">
        <v>244</v>
      </c>
      <c r="E196" s="20" t="s">
        <v>38</v>
      </c>
      <c r="F196" s="8"/>
    </row>
    <row r="197" spans="1:6" ht="12.75">
      <c r="A197">
        <v>11</v>
      </c>
      <c r="B197">
        <v>1550</v>
      </c>
      <c r="C197" t="str">
        <f>IF(B197=LOOKUP(B197,leden!$A:$A,leden!$A:$A),LOOKUP(B197,leden!$A:$A,leden!$B:$B),"NIHIL")</f>
        <v>Franky Polfliet</v>
      </c>
      <c r="D197" s="20" t="s">
        <v>248</v>
      </c>
      <c r="E197" s="20" t="s">
        <v>38</v>
      </c>
      <c r="F197" s="8"/>
    </row>
    <row r="198" spans="1:6" ht="12.75">
      <c r="A198">
        <v>12</v>
      </c>
      <c r="B198">
        <v>1411</v>
      </c>
      <c r="C198" t="str">
        <f>IF(B198=LOOKUP(B198,leden!$A:$A,leden!$A:$A),LOOKUP(B198,leden!$A:$A,leden!$B:$B),"NIHIL")</f>
        <v>Sammy Declerck</v>
      </c>
      <c r="D198" s="20" t="s">
        <v>245</v>
      </c>
      <c r="E198" s="20" t="s">
        <v>38</v>
      </c>
      <c r="F198" s="9"/>
    </row>
    <row r="199" spans="1:6" ht="12.75">
      <c r="A199">
        <v>13</v>
      </c>
      <c r="B199">
        <v>2177</v>
      </c>
      <c r="C199" t="str">
        <f>IF(B199=LOOKUP(B199,leden!$A:$A,leden!$A:$A),LOOKUP(B199,leden!$A:$A,leden!$B:$B),"NIHIL")</f>
        <v>Peter Van Mosselvelde</v>
      </c>
      <c r="D199" s="20" t="s">
        <v>248</v>
      </c>
      <c r="E199" s="20" t="s">
        <v>38</v>
      </c>
      <c r="F199" s="21" t="s">
        <v>260</v>
      </c>
    </row>
    <row r="200" spans="4:6" ht="12.75">
      <c r="D200" s="20"/>
      <c r="E200" s="20"/>
      <c r="F200" s="21"/>
    </row>
    <row r="201" spans="3:6" ht="15.75">
      <c r="C201" s="1" t="s">
        <v>22</v>
      </c>
      <c r="D201" s="20"/>
      <c r="E201" s="20"/>
      <c r="F201" s="21"/>
    </row>
    <row r="202" spans="1:6" ht="12.75">
      <c r="A202">
        <v>1</v>
      </c>
      <c r="B202">
        <v>2739</v>
      </c>
      <c r="C202" s="20" t="s">
        <v>258</v>
      </c>
      <c r="D202" s="20" t="s">
        <v>41</v>
      </c>
      <c r="E202" s="20" t="s">
        <v>259</v>
      </c>
      <c r="F202" s="21"/>
    </row>
    <row r="203" spans="4:6" ht="12.75">
      <c r="D203" s="20"/>
      <c r="E203" s="20"/>
      <c r="F203" s="7"/>
    </row>
    <row r="204" spans="3:6" ht="15.75">
      <c r="C204" s="1" t="s">
        <v>23</v>
      </c>
      <c r="F204" s="7"/>
    </row>
    <row r="205" spans="1:6" ht="12.75">
      <c r="A205">
        <v>1</v>
      </c>
      <c r="B205">
        <v>2470</v>
      </c>
      <c r="C205" t="str">
        <f>IF(B205=LOOKUP(B205,leden!$A:$A,leden!$A:$A),LOOKUP(B205,leden!$A:$A,leden!$B:$B),"NIHIL")</f>
        <v>Frank Lannoo</v>
      </c>
      <c r="D205" s="20" t="s">
        <v>248</v>
      </c>
      <c r="E205" s="20" t="s">
        <v>50</v>
      </c>
      <c r="F205" s="7"/>
    </row>
    <row r="206" spans="1:6" ht="12.75">
      <c r="A206">
        <v>2</v>
      </c>
      <c r="B206">
        <v>1196</v>
      </c>
      <c r="C206" t="str">
        <f>IF(B206=LOOKUP(B206,leden!$A:$A,leden!$A:$A),LOOKUP(B206,leden!$A:$A,leden!$B:$B),"NIHIL")</f>
        <v>Johan Rysman</v>
      </c>
      <c r="D206" s="20" t="s">
        <v>248</v>
      </c>
      <c r="E206" s="20" t="s">
        <v>50</v>
      </c>
      <c r="F206" s="7"/>
    </row>
    <row r="207" spans="1:6" ht="12.75">
      <c r="A207">
        <v>3</v>
      </c>
      <c r="B207">
        <v>1555</v>
      </c>
      <c r="C207" t="str">
        <f>IF(B207=LOOKUP(B207,leden!$A:$A,leden!$A:$A),LOOKUP(B207,leden!$A:$A,leden!$B:$B),"NIHIL")</f>
        <v>Lode Cottignies</v>
      </c>
      <c r="D207" s="20" t="s">
        <v>244</v>
      </c>
      <c r="E207" s="20" t="s">
        <v>50</v>
      </c>
      <c r="F207" s="7"/>
    </row>
    <row r="208" spans="1:6" ht="12.75">
      <c r="A208">
        <v>4</v>
      </c>
      <c r="B208">
        <v>1639</v>
      </c>
      <c r="C208" t="str">
        <f>IF(B208=LOOKUP(B208,leden!$A:$A,leden!$A:$A),LOOKUP(B208,leden!$A:$A,leden!$B:$B),"NIHIL")</f>
        <v>Ghislain Lecointere</v>
      </c>
      <c r="D208" s="20" t="s">
        <v>41</v>
      </c>
      <c r="E208" s="20" t="s">
        <v>50</v>
      </c>
      <c r="F208" s="7"/>
    </row>
    <row r="209" spans="1:6" ht="12.75">
      <c r="A209">
        <v>5</v>
      </c>
      <c r="B209">
        <v>181</v>
      </c>
      <c r="C209" t="str">
        <f>IF(B209=LOOKUP(B209,leden!$A:$A,leden!$A:$A),LOOKUP(B209,leden!$A:$A,leden!$B:$B),"NIHIL")</f>
        <v>Jozef Debaveye</v>
      </c>
      <c r="D209" s="20" t="s">
        <v>84</v>
      </c>
      <c r="E209" s="20" t="s">
        <v>50</v>
      </c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spans="2:6" ht="12.75">
      <c r="B240" s="3"/>
      <c r="C240" s="3"/>
      <c r="D240" s="3"/>
      <c r="E240" s="3"/>
      <c r="F240" s="7"/>
    </row>
    <row r="241" spans="3:6" ht="20.25">
      <c r="C241" s="2" t="s">
        <v>27</v>
      </c>
      <c r="F241" s="7"/>
    </row>
    <row r="242" ht="12.75">
      <c r="F242" s="7"/>
    </row>
    <row r="243" spans="3:6" ht="15.75">
      <c r="C243" t="s">
        <v>28</v>
      </c>
      <c r="D243" s="11">
        <v>33</v>
      </c>
      <c r="F243" s="7"/>
    </row>
    <row r="244" ht="12.75">
      <c r="F244" s="7"/>
    </row>
    <row r="245" spans="3:6" ht="15.75">
      <c r="C245" t="s">
        <v>29</v>
      </c>
      <c r="D245" s="11">
        <v>18</v>
      </c>
      <c r="F245" s="7"/>
    </row>
    <row r="246" ht="12.75">
      <c r="F246" s="7"/>
    </row>
    <row r="247" spans="3:6" ht="15.75">
      <c r="C247" t="s">
        <v>30</v>
      </c>
      <c r="D247" s="11">
        <v>29</v>
      </c>
      <c r="F247" s="7"/>
    </row>
    <row r="248" spans="4:6" ht="15.75">
      <c r="D248" s="11"/>
      <c r="F248" s="7"/>
    </row>
    <row r="249" spans="3:6" ht="15.75">
      <c r="C249" t="s">
        <v>15</v>
      </c>
      <c r="D249" s="11">
        <v>24</v>
      </c>
      <c r="E249" s="13"/>
      <c r="F249" s="7"/>
    </row>
    <row r="250" ht="13.5" thickBot="1">
      <c r="F250" s="7"/>
    </row>
    <row r="251" spans="3:6" ht="18.75" thickBot="1">
      <c r="C251" s="4" t="s">
        <v>31</v>
      </c>
      <c r="D251" s="5">
        <f>SUM(D243:D250)</f>
        <v>104</v>
      </c>
      <c r="E251" s="10"/>
      <c r="F251" s="7"/>
    </row>
    <row r="252" ht="12.75">
      <c r="F252" s="7"/>
    </row>
    <row r="253" spans="3:6" ht="12.75">
      <c r="C253" t="s">
        <v>32</v>
      </c>
      <c r="F253" s="7"/>
    </row>
    <row r="254" ht="12.75">
      <c r="F254" s="7"/>
    </row>
    <row r="255" ht="12.75">
      <c r="F255" s="7"/>
    </row>
    <row r="256" spans="3:6" ht="15.75">
      <c r="C256" s="1"/>
      <c r="D256" s="12"/>
      <c r="E256" s="12"/>
      <c r="F256" s="7"/>
    </row>
    <row r="257" spans="4:6" ht="12.75">
      <c r="D257" s="12"/>
      <c r="E257" s="12"/>
      <c r="F257" s="7"/>
    </row>
    <row r="258" spans="4:6" ht="12.75">
      <c r="D258" s="12"/>
      <c r="E258" s="12"/>
      <c r="F258" s="7"/>
    </row>
    <row r="259" spans="4:6" ht="12.75">
      <c r="D259" s="12"/>
      <c r="E259" s="12"/>
      <c r="F259" s="7"/>
    </row>
    <row r="260" spans="4:6" ht="12.75">
      <c r="D260" s="12"/>
      <c r="E260" s="12"/>
      <c r="F260" s="7"/>
    </row>
    <row r="261" spans="4:6" ht="12.75">
      <c r="D261" s="12"/>
      <c r="E261" s="12"/>
      <c r="F261" s="7"/>
    </row>
    <row r="262" spans="4:6" ht="12.75">
      <c r="D262" s="12"/>
      <c r="E262" s="12"/>
      <c r="F262" s="7"/>
    </row>
    <row r="263" spans="4:6" ht="12.75">
      <c r="D263" s="12"/>
      <c r="E263" s="12"/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</sheetData>
  <sheetProtection/>
  <mergeCells count="1">
    <mergeCell ref="A1:E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&amp;C&amp;"Comic Sans MS,Vet"&amp;8 30ste Grote stratenloop van Wulvergem
Vrijdag 16 juli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22.7109375" style="0" bestFit="1" customWidth="1"/>
    <col min="3" max="3" width="19.7109375" style="0" bestFit="1" customWidth="1"/>
    <col min="4" max="4" width="19.7109375" style="0" customWidth="1"/>
    <col min="5" max="5" width="15.7109375" style="0" customWidth="1"/>
    <col min="6" max="6" width="19.7109375" style="0" bestFit="1" customWidth="1"/>
    <col min="7" max="7" width="10.140625" style="0" bestFit="1" customWidth="1"/>
  </cols>
  <sheetData>
    <row r="1" spans="1:5" ht="12.75">
      <c r="A1" s="6" t="s">
        <v>52</v>
      </c>
      <c r="B1" s="6" t="s">
        <v>53</v>
      </c>
      <c r="C1" s="6" t="s">
        <v>55</v>
      </c>
      <c r="D1" s="6" t="s">
        <v>54</v>
      </c>
      <c r="E1" s="6" t="s">
        <v>56</v>
      </c>
    </row>
    <row r="2" spans="1:5" ht="12.75">
      <c r="A2" s="14">
        <v>175</v>
      </c>
      <c r="B2" s="15" t="s">
        <v>151</v>
      </c>
      <c r="C2" s="14" t="s">
        <v>59</v>
      </c>
      <c r="D2" s="14" t="s">
        <v>58</v>
      </c>
      <c r="E2" s="14"/>
    </row>
    <row r="3" spans="1:5" ht="15">
      <c r="A3" s="14">
        <v>176</v>
      </c>
      <c r="B3" s="15" t="s">
        <v>163</v>
      </c>
      <c r="C3" s="17" t="s">
        <v>33</v>
      </c>
      <c r="D3" s="14" t="s">
        <v>164</v>
      </c>
      <c r="E3" s="16">
        <v>38577</v>
      </c>
    </row>
    <row r="4" spans="1:5" ht="15">
      <c r="A4" s="14">
        <v>177</v>
      </c>
      <c r="B4" s="18" t="s">
        <v>165</v>
      </c>
      <c r="C4" s="17" t="s">
        <v>74</v>
      </c>
      <c r="D4" s="17" t="s">
        <v>73</v>
      </c>
      <c r="E4" s="16"/>
    </row>
    <row r="5" spans="1:5" ht="15">
      <c r="A5" s="14">
        <v>178</v>
      </c>
      <c r="B5" s="18" t="s">
        <v>166</v>
      </c>
      <c r="C5" s="17" t="s">
        <v>46</v>
      </c>
      <c r="D5" s="17" t="s">
        <v>75</v>
      </c>
      <c r="E5" s="19">
        <v>29783</v>
      </c>
    </row>
    <row r="6" spans="1:5" ht="15">
      <c r="A6" s="14">
        <v>179</v>
      </c>
      <c r="B6" s="18" t="s">
        <v>167</v>
      </c>
      <c r="C6" s="17" t="s">
        <v>48</v>
      </c>
      <c r="D6" s="17" t="s">
        <v>75</v>
      </c>
      <c r="E6" s="19">
        <v>41836</v>
      </c>
    </row>
    <row r="7" spans="1:5" ht="15">
      <c r="A7" s="14">
        <v>180</v>
      </c>
      <c r="B7" s="18" t="s">
        <v>173</v>
      </c>
      <c r="C7" s="17" t="s">
        <v>49</v>
      </c>
      <c r="D7" s="17" t="s">
        <v>82</v>
      </c>
      <c r="E7" s="16">
        <v>41724</v>
      </c>
    </row>
    <row r="8" spans="1:5" ht="15">
      <c r="A8" s="14">
        <v>181</v>
      </c>
      <c r="B8" s="18" t="s">
        <v>175</v>
      </c>
      <c r="C8" s="17" t="s">
        <v>50</v>
      </c>
      <c r="D8" s="17" t="s">
        <v>84</v>
      </c>
      <c r="E8" s="16">
        <v>17537</v>
      </c>
    </row>
    <row r="9" spans="1:5" ht="15">
      <c r="A9" s="14">
        <v>182</v>
      </c>
      <c r="B9" s="18" t="s">
        <v>181</v>
      </c>
      <c r="C9" s="17" t="s">
        <v>46</v>
      </c>
      <c r="D9" s="17" t="s">
        <v>90</v>
      </c>
      <c r="E9" s="16">
        <v>31516</v>
      </c>
    </row>
    <row r="10" spans="1:5" ht="12.75">
      <c r="A10" s="14">
        <v>183</v>
      </c>
      <c r="B10" s="15" t="s">
        <v>190</v>
      </c>
      <c r="C10" s="14" t="s">
        <v>36</v>
      </c>
      <c r="D10" s="14" t="s">
        <v>99</v>
      </c>
      <c r="E10" s="16">
        <v>27668</v>
      </c>
    </row>
    <row r="11" spans="1:5" ht="15">
      <c r="A11" s="14">
        <v>184</v>
      </c>
      <c r="B11" s="18" t="s">
        <v>192</v>
      </c>
      <c r="C11" s="17" t="s">
        <v>38</v>
      </c>
      <c r="D11" s="17" t="s">
        <v>102</v>
      </c>
      <c r="E11" s="16">
        <v>28722</v>
      </c>
    </row>
    <row r="12" spans="1:5" ht="15">
      <c r="A12" s="14">
        <v>185</v>
      </c>
      <c r="B12" s="18" t="s">
        <v>195</v>
      </c>
      <c r="C12" s="17" t="s">
        <v>106</v>
      </c>
      <c r="D12" s="17" t="s">
        <v>105</v>
      </c>
      <c r="E12" s="16"/>
    </row>
    <row r="13" spans="1:5" ht="15">
      <c r="A13" s="14">
        <v>186</v>
      </c>
      <c r="B13" s="18" t="s">
        <v>200</v>
      </c>
      <c r="C13" s="17" t="s">
        <v>44</v>
      </c>
      <c r="D13" s="17" t="s">
        <v>111</v>
      </c>
      <c r="E13" s="16">
        <v>41603</v>
      </c>
    </row>
    <row r="14" spans="1:5" ht="12.75">
      <c r="A14" s="14">
        <v>187</v>
      </c>
      <c r="B14" s="15" t="s">
        <v>202</v>
      </c>
      <c r="C14" s="14" t="s">
        <v>1</v>
      </c>
      <c r="D14" s="14" t="s">
        <v>90</v>
      </c>
      <c r="E14" s="16">
        <v>42796</v>
      </c>
    </row>
    <row r="15" spans="1:5" ht="15">
      <c r="A15" s="14">
        <v>188</v>
      </c>
      <c r="B15" s="18" t="s">
        <v>206</v>
      </c>
      <c r="C15" s="17" t="s">
        <v>12</v>
      </c>
      <c r="D15" s="17" t="s">
        <v>99</v>
      </c>
      <c r="E15" s="16">
        <v>31426</v>
      </c>
    </row>
    <row r="16" spans="1:5" ht="15">
      <c r="A16" s="14">
        <v>189</v>
      </c>
      <c r="B16" s="18" t="s">
        <v>208</v>
      </c>
      <c r="C16" s="17" t="s">
        <v>47</v>
      </c>
      <c r="D16" s="17" t="s">
        <v>117</v>
      </c>
      <c r="E16" s="16">
        <v>40522</v>
      </c>
    </row>
    <row r="17" spans="1:5" ht="15">
      <c r="A17" s="14">
        <v>190</v>
      </c>
      <c r="B17" s="18" t="s">
        <v>209</v>
      </c>
      <c r="C17" s="17" t="s">
        <v>39</v>
      </c>
      <c r="D17" s="17" t="s">
        <v>58</v>
      </c>
      <c r="E17" s="16">
        <v>33891</v>
      </c>
    </row>
    <row r="18" spans="1:5" ht="15">
      <c r="A18" s="14">
        <v>192</v>
      </c>
      <c r="B18" s="18" t="s">
        <v>217</v>
      </c>
      <c r="C18" s="17" t="s">
        <v>1</v>
      </c>
      <c r="D18" s="17" t="s">
        <v>58</v>
      </c>
      <c r="E18" s="16">
        <v>43028</v>
      </c>
    </row>
    <row r="19" spans="1:5" ht="12.75">
      <c r="A19" s="14">
        <v>193</v>
      </c>
      <c r="B19" s="15" t="s">
        <v>219</v>
      </c>
      <c r="C19" s="14" t="s">
        <v>128</v>
      </c>
      <c r="D19" s="14" t="s">
        <v>127</v>
      </c>
      <c r="E19" s="16">
        <v>32200</v>
      </c>
    </row>
    <row r="20" spans="1:5" ht="15">
      <c r="A20" s="14">
        <v>194</v>
      </c>
      <c r="B20" s="18" t="s">
        <v>222</v>
      </c>
      <c r="C20" s="17" t="s">
        <v>42</v>
      </c>
      <c r="D20" s="17" t="s">
        <v>131</v>
      </c>
      <c r="E20" s="16">
        <v>41023</v>
      </c>
    </row>
    <row r="21" spans="1:5" ht="15">
      <c r="A21" s="14">
        <v>195</v>
      </c>
      <c r="B21" s="18" t="s">
        <v>234</v>
      </c>
      <c r="C21" s="17" t="s">
        <v>14</v>
      </c>
      <c r="D21" s="17" t="s">
        <v>73</v>
      </c>
      <c r="E21" s="16"/>
    </row>
    <row r="22" spans="1:5" ht="15">
      <c r="A22" s="14">
        <v>196</v>
      </c>
      <c r="B22" s="18" t="s">
        <v>241</v>
      </c>
      <c r="C22" s="17" t="s">
        <v>39</v>
      </c>
      <c r="D22" s="17" t="s">
        <v>149</v>
      </c>
      <c r="E22" s="16">
        <v>36811</v>
      </c>
    </row>
    <row r="23" spans="1:5" ht="12.75">
      <c r="A23" s="14">
        <v>197</v>
      </c>
      <c r="B23" s="15" t="s">
        <v>156</v>
      </c>
      <c r="C23" s="14" t="s">
        <v>2</v>
      </c>
      <c r="D23" s="14" t="s">
        <v>66</v>
      </c>
      <c r="E23" s="16">
        <v>42396</v>
      </c>
    </row>
    <row r="24" spans="1:5" ht="12.75">
      <c r="A24" s="14">
        <v>198</v>
      </c>
      <c r="B24" s="15" t="s">
        <v>157</v>
      </c>
      <c r="C24" s="14" t="s">
        <v>2</v>
      </c>
      <c r="D24" s="14" t="s">
        <v>66</v>
      </c>
      <c r="E24" s="16">
        <v>42884</v>
      </c>
    </row>
    <row r="25" spans="1:5" ht="12.75">
      <c r="A25" s="14">
        <v>199</v>
      </c>
      <c r="B25" s="15" t="s">
        <v>170</v>
      </c>
      <c r="C25" s="14" t="s">
        <v>36</v>
      </c>
      <c r="D25" s="14" t="s">
        <v>75</v>
      </c>
      <c r="E25" s="16">
        <v>27957</v>
      </c>
    </row>
    <row r="26" spans="1:5" ht="12.75">
      <c r="A26" s="14">
        <v>200</v>
      </c>
      <c r="B26" s="15" t="s">
        <v>210</v>
      </c>
      <c r="C26" s="14" t="s">
        <v>38</v>
      </c>
      <c r="D26" s="14" t="s">
        <v>118</v>
      </c>
      <c r="E26" s="16">
        <v>28744</v>
      </c>
    </row>
    <row r="27" spans="1:5" ht="12.75">
      <c r="A27" s="14">
        <v>201</v>
      </c>
      <c r="B27" s="15" t="s">
        <v>216</v>
      </c>
      <c r="C27" s="14" t="s">
        <v>125</v>
      </c>
      <c r="D27" s="14" t="s">
        <v>75</v>
      </c>
      <c r="E27" s="16">
        <v>37818</v>
      </c>
    </row>
    <row r="28" spans="1:5" ht="12.75">
      <c r="A28" s="14">
        <v>203</v>
      </c>
      <c r="B28" s="15" t="s">
        <v>224</v>
      </c>
      <c r="C28" s="14" t="s">
        <v>51</v>
      </c>
      <c r="D28" s="14" t="s">
        <v>75</v>
      </c>
      <c r="E28" s="16">
        <v>39644</v>
      </c>
    </row>
    <row r="29" spans="1:5" ht="12.75">
      <c r="A29" s="14">
        <v>204</v>
      </c>
      <c r="B29" s="15" t="s">
        <v>225</v>
      </c>
      <c r="C29" s="14" t="s">
        <v>134</v>
      </c>
      <c r="D29" s="14" t="s">
        <v>133</v>
      </c>
      <c r="E29" s="16">
        <v>33679</v>
      </c>
    </row>
    <row r="30" spans="1:5" ht="12.75">
      <c r="A30" s="14">
        <v>1003</v>
      </c>
      <c r="B30" s="15" t="s">
        <v>182</v>
      </c>
      <c r="C30" s="14" t="s">
        <v>47</v>
      </c>
      <c r="D30" s="14" t="s">
        <v>60</v>
      </c>
      <c r="E30" s="14" t="s">
        <v>91</v>
      </c>
    </row>
    <row r="31" spans="1:5" ht="12.75">
      <c r="A31" s="14">
        <v>1005</v>
      </c>
      <c r="B31" s="15" t="s">
        <v>212</v>
      </c>
      <c r="C31" s="14" t="s">
        <v>47</v>
      </c>
      <c r="D31" s="14" t="s">
        <v>60</v>
      </c>
      <c r="E31" s="14" t="s">
        <v>120</v>
      </c>
    </row>
    <row r="32" spans="1:5" ht="12.75">
      <c r="A32" s="14">
        <v>1011</v>
      </c>
      <c r="B32" s="15" t="s">
        <v>198</v>
      </c>
      <c r="C32" s="14" t="s">
        <v>40</v>
      </c>
      <c r="D32" s="14" t="s">
        <v>60</v>
      </c>
      <c r="E32" s="14" t="s">
        <v>109</v>
      </c>
    </row>
    <row r="33" spans="1:5" ht="12.75">
      <c r="A33" s="14">
        <v>1049</v>
      </c>
      <c r="B33" s="15" t="s">
        <v>213</v>
      </c>
      <c r="C33" s="14" t="s">
        <v>122</v>
      </c>
      <c r="D33" s="14" t="s">
        <v>60</v>
      </c>
      <c r="E33" s="14" t="s">
        <v>121</v>
      </c>
    </row>
    <row r="34" spans="1:5" ht="12.75">
      <c r="A34" s="14">
        <v>1059</v>
      </c>
      <c r="B34" s="15" t="s">
        <v>176</v>
      </c>
      <c r="C34" s="14" t="s">
        <v>33</v>
      </c>
      <c r="D34" s="14" t="s">
        <v>60</v>
      </c>
      <c r="E34" s="14" t="s">
        <v>85</v>
      </c>
    </row>
    <row r="35" spans="1:5" ht="12.75">
      <c r="A35" s="14">
        <v>1071</v>
      </c>
      <c r="B35" s="15" t="s">
        <v>233</v>
      </c>
      <c r="C35" s="14" t="s">
        <v>14</v>
      </c>
      <c r="D35" s="14" t="s">
        <v>60</v>
      </c>
      <c r="E35" s="14" t="s">
        <v>142</v>
      </c>
    </row>
    <row r="36" spans="1:5" ht="12.75">
      <c r="A36" s="14">
        <v>1080</v>
      </c>
      <c r="B36" s="15" t="s">
        <v>189</v>
      </c>
      <c r="C36" s="14" t="s">
        <v>36</v>
      </c>
      <c r="D36" s="14" t="s">
        <v>60</v>
      </c>
      <c r="E36" s="14" t="s">
        <v>98</v>
      </c>
    </row>
    <row r="37" spans="1:5" ht="12.75">
      <c r="A37" s="14">
        <v>1110</v>
      </c>
      <c r="B37" s="15" t="s">
        <v>242</v>
      </c>
      <c r="C37" s="14" t="s">
        <v>36</v>
      </c>
      <c r="D37" s="14" t="s">
        <v>60</v>
      </c>
      <c r="E37" s="14" t="s">
        <v>150</v>
      </c>
    </row>
    <row r="38" spans="1:5" ht="12.75">
      <c r="A38" s="14">
        <v>1153</v>
      </c>
      <c r="B38" s="15" t="s">
        <v>162</v>
      </c>
      <c r="C38" s="14" t="s">
        <v>38</v>
      </c>
      <c r="D38" s="14" t="s">
        <v>60</v>
      </c>
      <c r="E38" s="14" t="s">
        <v>72</v>
      </c>
    </row>
    <row r="39" spans="1:5" ht="12.75">
      <c r="A39" s="14">
        <v>1162</v>
      </c>
      <c r="B39" s="15" t="s">
        <v>177</v>
      </c>
      <c r="C39" s="14" t="s">
        <v>38</v>
      </c>
      <c r="D39" s="14" t="s">
        <v>60</v>
      </c>
      <c r="E39" s="14" t="s">
        <v>86</v>
      </c>
    </row>
    <row r="40" spans="1:5" ht="12.75">
      <c r="A40" s="14">
        <v>1196</v>
      </c>
      <c r="B40" s="15" t="s">
        <v>218</v>
      </c>
      <c r="C40" s="14" t="s">
        <v>50</v>
      </c>
      <c r="D40" s="14" t="s">
        <v>60</v>
      </c>
      <c r="E40" s="14" t="s">
        <v>126</v>
      </c>
    </row>
    <row r="41" spans="1:5" ht="12.75">
      <c r="A41" s="14">
        <v>1200</v>
      </c>
      <c r="B41" s="15" t="s">
        <v>161</v>
      </c>
      <c r="C41" s="14" t="s">
        <v>44</v>
      </c>
      <c r="D41" s="14" t="s">
        <v>60</v>
      </c>
      <c r="E41" s="14" t="s">
        <v>71</v>
      </c>
    </row>
    <row r="42" spans="1:5" ht="12.75">
      <c r="A42" s="14">
        <v>1202</v>
      </c>
      <c r="B42" s="15" t="s">
        <v>197</v>
      </c>
      <c r="C42" s="14" t="s">
        <v>42</v>
      </c>
      <c r="D42" s="14" t="s">
        <v>60</v>
      </c>
      <c r="E42" s="14" t="s">
        <v>108</v>
      </c>
    </row>
    <row r="43" spans="1:5" ht="12.75">
      <c r="A43" s="14">
        <v>1206</v>
      </c>
      <c r="B43" s="15" t="s">
        <v>199</v>
      </c>
      <c r="C43" s="14" t="s">
        <v>38</v>
      </c>
      <c r="D43" s="14" t="s">
        <v>60</v>
      </c>
      <c r="E43" s="14" t="s">
        <v>110</v>
      </c>
    </row>
    <row r="44" spans="1:5" ht="12.75">
      <c r="A44" s="14">
        <v>1267</v>
      </c>
      <c r="B44" s="15" t="s">
        <v>191</v>
      </c>
      <c r="C44" s="14" t="s">
        <v>38</v>
      </c>
      <c r="D44" s="14" t="s">
        <v>100</v>
      </c>
      <c r="E44" s="14" t="s">
        <v>101</v>
      </c>
    </row>
    <row r="45" spans="1:5" ht="12.75">
      <c r="A45" s="14">
        <v>1338</v>
      </c>
      <c r="B45" s="15" t="s">
        <v>178</v>
      </c>
      <c r="C45" s="14" t="s">
        <v>45</v>
      </c>
      <c r="D45" s="14" t="s">
        <v>78</v>
      </c>
      <c r="E45" s="14" t="s">
        <v>87</v>
      </c>
    </row>
    <row r="46" spans="1:5" ht="12.75">
      <c r="A46" s="14">
        <v>1364</v>
      </c>
      <c r="B46" s="15" t="s">
        <v>179</v>
      </c>
      <c r="C46" s="14" t="s">
        <v>20</v>
      </c>
      <c r="D46" s="14" t="s">
        <v>78</v>
      </c>
      <c r="E46" s="14" t="s">
        <v>88</v>
      </c>
    </row>
    <row r="47" spans="1:5" ht="12.75">
      <c r="A47" s="14">
        <v>1384</v>
      </c>
      <c r="B47" s="15" t="s">
        <v>169</v>
      </c>
      <c r="C47" s="14" t="s">
        <v>36</v>
      </c>
      <c r="D47" s="14" t="s">
        <v>78</v>
      </c>
      <c r="E47" s="14" t="s">
        <v>79</v>
      </c>
    </row>
    <row r="48" spans="1:5" ht="12.75">
      <c r="A48" s="14">
        <v>1411</v>
      </c>
      <c r="B48" s="15" t="s">
        <v>180</v>
      </c>
      <c r="C48" s="14" t="s">
        <v>38</v>
      </c>
      <c r="D48" s="14" t="s">
        <v>78</v>
      </c>
      <c r="E48" s="14" t="s">
        <v>89</v>
      </c>
    </row>
    <row r="49" spans="1:5" ht="12.75">
      <c r="A49" s="14">
        <v>1500</v>
      </c>
      <c r="B49" s="15" t="s">
        <v>221</v>
      </c>
      <c r="C49" s="14" t="s">
        <v>40</v>
      </c>
      <c r="D49" s="14" t="s">
        <v>76</v>
      </c>
      <c r="E49" s="14" t="s">
        <v>130</v>
      </c>
    </row>
    <row r="50" spans="1:5" ht="12.75">
      <c r="A50" s="14">
        <v>1501</v>
      </c>
      <c r="B50" s="15" t="s">
        <v>220</v>
      </c>
      <c r="C50" s="14" t="s">
        <v>48</v>
      </c>
      <c r="D50" s="14" t="s">
        <v>76</v>
      </c>
      <c r="E50" s="14" t="s">
        <v>129</v>
      </c>
    </row>
    <row r="51" spans="1:5" ht="12.75">
      <c r="A51" s="14">
        <v>1513</v>
      </c>
      <c r="B51" s="15" t="s">
        <v>239</v>
      </c>
      <c r="C51" s="14" t="s">
        <v>43</v>
      </c>
      <c r="D51" s="14" t="s">
        <v>76</v>
      </c>
      <c r="E51" s="14" t="s">
        <v>147</v>
      </c>
    </row>
    <row r="52" spans="1:5" ht="12.75">
      <c r="A52" s="14">
        <v>1515</v>
      </c>
      <c r="B52" s="15" t="s">
        <v>214</v>
      </c>
      <c r="C52" s="14" t="s">
        <v>37</v>
      </c>
      <c r="D52" s="14" t="s">
        <v>60</v>
      </c>
      <c r="E52" s="14" t="s">
        <v>123</v>
      </c>
    </row>
    <row r="53" spans="1:5" ht="12.75">
      <c r="A53" s="14">
        <v>1520</v>
      </c>
      <c r="B53" s="15" t="s">
        <v>174</v>
      </c>
      <c r="C53" s="14" t="s">
        <v>14</v>
      </c>
      <c r="D53" s="14" t="s">
        <v>76</v>
      </c>
      <c r="E53" s="14" t="s">
        <v>83</v>
      </c>
    </row>
    <row r="54" spans="1:5" ht="12.75">
      <c r="A54" s="14">
        <v>1533</v>
      </c>
      <c r="B54" s="15" t="s">
        <v>240</v>
      </c>
      <c r="C54" s="14" t="s">
        <v>36</v>
      </c>
      <c r="D54" s="14" t="s">
        <v>76</v>
      </c>
      <c r="E54" s="14" t="s">
        <v>148</v>
      </c>
    </row>
    <row r="55" spans="1:5" ht="12.75">
      <c r="A55" s="14">
        <v>1535</v>
      </c>
      <c r="B55" s="15" t="s">
        <v>207</v>
      </c>
      <c r="C55" s="14" t="s">
        <v>13</v>
      </c>
      <c r="D55" s="14" t="s">
        <v>76</v>
      </c>
      <c r="E55" s="14" t="s">
        <v>116</v>
      </c>
    </row>
    <row r="56" spans="1:5" ht="12.75">
      <c r="A56" s="14">
        <v>1539</v>
      </c>
      <c r="B56" s="15" t="s">
        <v>183</v>
      </c>
      <c r="C56" s="14" t="s">
        <v>13</v>
      </c>
      <c r="D56" s="14" t="s">
        <v>60</v>
      </c>
      <c r="E56" s="14" t="s">
        <v>92</v>
      </c>
    </row>
    <row r="57" spans="1:5" ht="12.75">
      <c r="A57" s="14">
        <v>1546</v>
      </c>
      <c r="B57" s="15" t="s">
        <v>188</v>
      </c>
      <c r="C57" s="14" t="s">
        <v>38</v>
      </c>
      <c r="D57" s="14" t="s">
        <v>76</v>
      </c>
      <c r="E57" s="14" t="s">
        <v>97</v>
      </c>
    </row>
    <row r="58" spans="1:5" ht="12.75">
      <c r="A58" s="14">
        <v>1550</v>
      </c>
      <c r="B58" s="15" t="s">
        <v>215</v>
      </c>
      <c r="C58" s="14" t="s">
        <v>38</v>
      </c>
      <c r="D58" s="14" t="s">
        <v>60</v>
      </c>
      <c r="E58" s="14" t="s">
        <v>124</v>
      </c>
    </row>
    <row r="59" spans="1:5" ht="12.75">
      <c r="A59" s="14">
        <v>1555</v>
      </c>
      <c r="B59" s="15" t="s">
        <v>172</v>
      </c>
      <c r="C59" s="14" t="s">
        <v>50</v>
      </c>
      <c r="D59" s="14" t="s">
        <v>76</v>
      </c>
      <c r="E59" s="14" t="s">
        <v>81</v>
      </c>
    </row>
    <row r="60" spans="1:5" ht="12.75">
      <c r="A60" s="14">
        <v>1577</v>
      </c>
      <c r="B60" s="15" t="s">
        <v>186</v>
      </c>
      <c r="C60" s="14" t="s">
        <v>36</v>
      </c>
      <c r="D60" s="14" t="s">
        <v>41</v>
      </c>
      <c r="E60" s="14" t="s">
        <v>95</v>
      </c>
    </row>
    <row r="61" spans="1:5" ht="12.75">
      <c r="A61" s="14">
        <v>1584</v>
      </c>
      <c r="B61" s="15" t="s">
        <v>155</v>
      </c>
      <c r="C61" s="14" t="s">
        <v>35</v>
      </c>
      <c r="D61" s="14" t="s">
        <v>41</v>
      </c>
      <c r="E61" s="14" t="s">
        <v>65</v>
      </c>
    </row>
    <row r="62" spans="1:5" ht="12.75">
      <c r="A62" s="14">
        <v>1639</v>
      </c>
      <c r="B62" s="15" t="s">
        <v>204</v>
      </c>
      <c r="C62" s="14" t="s">
        <v>50</v>
      </c>
      <c r="D62" s="14" t="s">
        <v>41</v>
      </c>
      <c r="E62" s="14" t="s">
        <v>114</v>
      </c>
    </row>
    <row r="63" spans="1:5" ht="12.75">
      <c r="A63" s="14">
        <v>1734</v>
      </c>
      <c r="B63" s="15" t="s">
        <v>227</v>
      </c>
      <c r="C63" s="14" t="s">
        <v>122</v>
      </c>
      <c r="D63" s="14" t="s">
        <v>63</v>
      </c>
      <c r="E63" s="14" t="s">
        <v>136</v>
      </c>
    </row>
    <row r="64" spans="1:5" ht="12.75">
      <c r="A64" s="14">
        <v>1736</v>
      </c>
      <c r="B64" s="15" t="s">
        <v>154</v>
      </c>
      <c r="C64" s="14" t="s">
        <v>36</v>
      </c>
      <c r="D64" s="14" t="s">
        <v>63</v>
      </c>
      <c r="E64" s="14" t="s">
        <v>64</v>
      </c>
    </row>
    <row r="65" spans="1:5" ht="12.75">
      <c r="A65" s="14">
        <v>1795</v>
      </c>
      <c r="B65" s="15" t="s">
        <v>235</v>
      </c>
      <c r="C65" s="14" t="s">
        <v>122</v>
      </c>
      <c r="D65" s="14" t="s">
        <v>67</v>
      </c>
      <c r="E65" s="14" t="s">
        <v>143</v>
      </c>
    </row>
    <row r="66" spans="1:5" ht="12.75">
      <c r="A66" s="14">
        <v>1809</v>
      </c>
      <c r="B66" s="15" t="s">
        <v>205</v>
      </c>
      <c r="C66" s="14" t="s">
        <v>45</v>
      </c>
      <c r="D66" s="14" t="s">
        <v>67</v>
      </c>
      <c r="E66" s="14" t="s">
        <v>115</v>
      </c>
    </row>
    <row r="67" spans="1:5" ht="12.75">
      <c r="A67" s="14">
        <v>1810</v>
      </c>
      <c r="B67" s="15" t="s">
        <v>237</v>
      </c>
      <c r="C67" s="14" t="s">
        <v>14</v>
      </c>
      <c r="D67" s="14" t="s">
        <v>67</v>
      </c>
      <c r="E67" s="14" t="s">
        <v>145</v>
      </c>
    </row>
    <row r="68" spans="1:5" ht="12.75">
      <c r="A68" s="14">
        <v>1835</v>
      </c>
      <c r="B68" s="15" t="s">
        <v>236</v>
      </c>
      <c r="C68" s="14" t="s">
        <v>20</v>
      </c>
      <c r="D68" s="14" t="s">
        <v>67</v>
      </c>
      <c r="E68" s="14" t="s">
        <v>144</v>
      </c>
    </row>
    <row r="69" spans="1:5" ht="12.75">
      <c r="A69" s="14">
        <v>1992</v>
      </c>
      <c r="B69" s="15" t="s">
        <v>226</v>
      </c>
      <c r="C69" s="14" t="s">
        <v>38</v>
      </c>
      <c r="D69" s="14" t="s">
        <v>60</v>
      </c>
      <c r="E69" s="14" t="s">
        <v>135</v>
      </c>
    </row>
    <row r="70" spans="1:5" ht="12.75">
      <c r="A70" s="14">
        <v>2010</v>
      </c>
      <c r="B70" s="15" t="s">
        <v>160</v>
      </c>
      <c r="C70" s="14" t="s">
        <v>40</v>
      </c>
      <c r="D70" s="14" t="s">
        <v>67</v>
      </c>
      <c r="E70" s="14" t="s">
        <v>70</v>
      </c>
    </row>
    <row r="71" spans="1:5" ht="12.75">
      <c r="A71" s="14">
        <v>2063</v>
      </c>
      <c r="B71" s="15" t="s">
        <v>196</v>
      </c>
      <c r="C71" s="14" t="s">
        <v>12</v>
      </c>
      <c r="D71" s="14" t="s">
        <v>78</v>
      </c>
      <c r="E71" s="14" t="s">
        <v>107</v>
      </c>
    </row>
    <row r="72" spans="1:5" ht="12.75">
      <c r="A72" s="14">
        <v>2064</v>
      </c>
      <c r="B72" s="15" t="s">
        <v>193</v>
      </c>
      <c r="C72" s="14" t="s">
        <v>38</v>
      </c>
      <c r="D72" s="14" t="s">
        <v>78</v>
      </c>
      <c r="E72" s="14" t="s">
        <v>103</v>
      </c>
    </row>
    <row r="73" spans="1:5" ht="12.75">
      <c r="A73" s="14">
        <v>2077</v>
      </c>
      <c r="B73" s="15" t="s">
        <v>194</v>
      </c>
      <c r="C73" s="14" t="s">
        <v>38</v>
      </c>
      <c r="D73" s="14" t="s">
        <v>60</v>
      </c>
      <c r="E73" s="14" t="s">
        <v>104</v>
      </c>
    </row>
    <row r="74" spans="1:5" ht="12.75">
      <c r="A74" s="14">
        <v>2078</v>
      </c>
      <c r="B74" s="15" t="s">
        <v>152</v>
      </c>
      <c r="C74" s="14" t="s">
        <v>51</v>
      </c>
      <c r="D74" s="14" t="s">
        <v>60</v>
      </c>
      <c r="E74" s="14" t="s">
        <v>61</v>
      </c>
    </row>
    <row r="75" spans="1:5" ht="12.75">
      <c r="A75" s="14">
        <v>2079</v>
      </c>
      <c r="B75" s="15" t="s">
        <v>153</v>
      </c>
      <c r="C75" s="14" t="s">
        <v>38</v>
      </c>
      <c r="D75" s="14" t="s">
        <v>60</v>
      </c>
      <c r="E75" s="14" t="s">
        <v>62</v>
      </c>
    </row>
    <row r="76" spans="1:5" ht="12.75">
      <c r="A76" s="14">
        <v>2122</v>
      </c>
      <c r="B76" s="15" t="s">
        <v>187</v>
      </c>
      <c r="C76" s="14" t="s">
        <v>49</v>
      </c>
      <c r="D76" s="14" t="s">
        <v>78</v>
      </c>
      <c r="E76" s="14" t="s">
        <v>96</v>
      </c>
    </row>
    <row r="77" spans="1:5" ht="12.75">
      <c r="A77" s="14">
        <v>2177</v>
      </c>
      <c r="B77" s="15" t="s">
        <v>228</v>
      </c>
      <c r="C77" s="14" t="s">
        <v>38</v>
      </c>
      <c r="D77" s="14" t="s">
        <v>60</v>
      </c>
      <c r="E77" s="14" t="s">
        <v>137</v>
      </c>
    </row>
    <row r="78" spans="1:5" ht="12.75">
      <c r="A78" s="14">
        <v>2215</v>
      </c>
      <c r="B78" s="15" t="s">
        <v>238</v>
      </c>
      <c r="C78" s="14" t="s">
        <v>38</v>
      </c>
      <c r="D78" s="14" t="s">
        <v>105</v>
      </c>
      <c r="E78" s="14" t="s">
        <v>146</v>
      </c>
    </row>
    <row r="79" spans="1:5" ht="12.75">
      <c r="A79" s="14">
        <v>2238</v>
      </c>
      <c r="B79" s="15" t="s">
        <v>232</v>
      </c>
      <c r="C79" s="14" t="s">
        <v>12</v>
      </c>
      <c r="D79" s="14" t="s">
        <v>60</v>
      </c>
      <c r="E79" s="14" t="s">
        <v>141</v>
      </c>
    </row>
    <row r="80" spans="1:5" ht="12.75">
      <c r="A80" s="14">
        <v>2260</v>
      </c>
      <c r="B80" s="15" t="s">
        <v>168</v>
      </c>
      <c r="C80" s="14" t="s">
        <v>47</v>
      </c>
      <c r="D80" s="14" t="s">
        <v>76</v>
      </c>
      <c r="E80" s="14" t="s">
        <v>77</v>
      </c>
    </row>
    <row r="81" spans="1:5" ht="12.75">
      <c r="A81" s="14">
        <v>2351</v>
      </c>
      <c r="B81" s="15" t="s">
        <v>223</v>
      </c>
      <c r="C81" s="14" t="s">
        <v>44</v>
      </c>
      <c r="D81" s="14" t="s">
        <v>60</v>
      </c>
      <c r="E81" s="14" t="s">
        <v>132</v>
      </c>
    </row>
    <row r="82" spans="1:5" ht="12.75">
      <c r="A82" s="14">
        <v>2414</v>
      </c>
      <c r="B82" s="15" t="s">
        <v>159</v>
      </c>
      <c r="C82" s="14" t="s">
        <v>48</v>
      </c>
      <c r="D82" s="14" t="s">
        <v>67</v>
      </c>
      <c r="E82" s="14" t="s">
        <v>69</v>
      </c>
    </row>
    <row r="83" spans="1:5" ht="12.75">
      <c r="A83" s="14">
        <v>2470</v>
      </c>
      <c r="B83" s="15" t="s">
        <v>201</v>
      </c>
      <c r="C83" s="14" t="s">
        <v>50</v>
      </c>
      <c r="D83" s="14" t="s">
        <v>60</v>
      </c>
      <c r="E83" s="14" t="s">
        <v>112</v>
      </c>
    </row>
    <row r="84" spans="1:5" ht="12.75">
      <c r="A84" s="14">
        <v>2509</v>
      </c>
      <c r="B84" s="15" t="s">
        <v>185</v>
      </c>
      <c r="C84" s="14" t="s">
        <v>43</v>
      </c>
      <c r="D84" s="14" t="s">
        <v>60</v>
      </c>
      <c r="E84" s="14" t="s">
        <v>94</v>
      </c>
    </row>
    <row r="85" spans="1:5" ht="12.75">
      <c r="A85" s="14">
        <v>2513</v>
      </c>
      <c r="B85" s="15" t="s">
        <v>184</v>
      </c>
      <c r="C85" s="14" t="s">
        <v>46</v>
      </c>
      <c r="D85" s="14" t="s">
        <v>60</v>
      </c>
      <c r="E85" s="14" t="s">
        <v>93</v>
      </c>
    </row>
    <row r="86" spans="1:5" ht="12.75">
      <c r="A86" s="14">
        <v>2586</v>
      </c>
      <c r="B86" s="15" t="s">
        <v>203</v>
      </c>
      <c r="C86" s="14" t="s">
        <v>42</v>
      </c>
      <c r="D86" s="14" t="s">
        <v>67</v>
      </c>
      <c r="E86" s="14" t="s">
        <v>113</v>
      </c>
    </row>
    <row r="87" spans="1:5" ht="12.75">
      <c r="A87" s="14">
        <v>2610</v>
      </c>
      <c r="B87" s="15" t="s">
        <v>158</v>
      </c>
      <c r="C87" s="14" t="s">
        <v>1</v>
      </c>
      <c r="D87" s="14" t="s">
        <v>67</v>
      </c>
      <c r="E87" s="14" t="s">
        <v>68</v>
      </c>
    </row>
    <row r="88" spans="1:5" ht="12.75">
      <c r="A88" s="14">
        <v>2663</v>
      </c>
      <c r="B88" s="15" t="s">
        <v>230</v>
      </c>
      <c r="C88" s="14" t="s">
        <v>42</v>
      </c>
      <c r="D88" s="14" t="s">
        <v>76</v>
      </c>
      <c r="E88" s="14" t="s">
        <v>139</v>
      </c>
    </row>
    <row r="89" spans="1:5" ht="12.75">
      <c r="A89" s="14">
        <v>2754</v>
      </c>
      <c r="B89" s="15" t="s">
        <v>229</v>
      </c>
      <c r="C89" s="14" t="s">
        <v>2</v>
      </c>
      <c r="D89" s="14" t="s">
        <v>76</v>
      </c>
      <c r="E89" s="14" t="s">
        <v>138</v>
      </c>
    </row>
    <row r="90" spans="1:5" ht="12.75">
      <c r="A90" s="14">
        <v>2755</v>
      </c>
      <c r="B90" s="15" t="s">
        <v>211</v>
      </c>
      <c r="C90" s="14" t="s">
        <v>12</v>
      </c>
      <c r="D90" s="14" t="s">
        <v>76</v>
      </c>
      <c r="E90" s="14" t="s">
        <v>119</v>
      </c>
    </row>
    <row r="91" spans="1:5" ht="12.75">
      <c r="A91" s="14">
        <v>2810</v>
      </c>
      <c r="B91" s="15" t="s">
        <v>171</v>
      </c>
      <c r="C91" s="14" t="s">
        <v>46</v>
      </c>
      <c r="D91" s="14" t="s">
        <v>41</v>
      </c>
      <c r="E91" s="14" t="s">
        <v>80</v>
      </c>
    </row>
    <row r="92" spans="1:5" ht="12.75">
      <c r="A92" s="14">
        <v>2811</v>
      </c>
      <c r="B92" s="15" t="s">
        <v>231</v>
      </c>
      <c r="C92" s="14" t="s">
        <v>46</v>
      </c>
      <c r="D92" s="14" t="s">
        <v>76</v>
      </c>
      <c r="E92" s="14" t="s">
        <v>140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Desmet 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 Desmet</dc:creator>
  <cp:keywords/>
  <dc:description/>
  <cp:lastModifiedBy>Gebruiker</cp:lastModifiedBy>
  <cp:lastPrinted>2021-08-18T13:47:58Z</cp:lastPrinted>
  <dcterms:created xsi:type="dcterms:W3CDTF">2002-07-24T06:33:38Z</dcterms:created>
  <dcterms:modified xsi:type="dcterms:W3CDTF">2021-08-18T14:37:18Z</dcterms:modified>
  <cp:category/>
  <cp:version/>
  <cp:contentType/>
  <cp:contentStatus/>
</cp:coreProperties>
</file>